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tatistik\2025\"/>
    </mc:Choice>
  </mc:AlternateContent>
  <xr:revisionPtr revIDLastSave="0" documentId="13_ncr:1_{8826C1C9-1577-496B-94A1-C8540BA063D1}" xr6:coauthVersionLast="47" xr6:coauthVersionMax="47" xr10:uidLastSave="{00000000-0000-0000-0000-000000000000}"/>
  <bookViews>
    <workbookView xWindow="-120" yWindow="-120" windowWidth="29040" windowHeight="15840" xr2:uid="{3CFC9EEA-054D-4B9B-864B-5BA7D01C7985}"/>
  </bookViews>
  <sheets>
    <sheet name="ARTVIS_SORTSGRUPPE_OVERSIGT_OV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  <c r="D62" i="1"/>
  <c r="E62" i="1"/>
  <c r="F62" i="1"/>
  <c r="G62" i="1"/>
  <c r="B62" i="1"/>
  <c r="C58" i="1"/>
  <c r="D58" i="1"/>
  <c r="E58" i="1"/>
  <c r="F58" i="1"/>
  <c r="G58" i="1"/>
  <c r="B58" i="1"/>
  <c r="C51" i="1"/>
  <c r="D51" i="1"/>
  <c r="E51" i="1"/>
  <c r="F51" i="1"/>
  <c r="G51" i="1"/>
  <c r="B51" i="1"/>
  <c r="C32" i="1"/>
  <c r="D32" i="1"/>
  <c r="E32" i="1"/>
  <c r="F32" i="1"/>
  <c r="G32" i="1"/>
  <c r="B32" i="1"/>
  <c r="C23" i="1"/>
  <c r="D23" i="1"/>
  <c r="E23" i="1"/>
  <c r="F23" i="1"/>
  <c r="G23" i="1" s="1"/>
  <c r="B23" i="1"/>
  <c r="C15" i="1"/>
  <c r="D15" i="1"/>
  <c r="E15" i="1"/>
  <c r="F15" i="1"/>
  <c r="B15" i="1"/>
  <c r="G15" i="1" s="1"/>
  <c r="G31" i="1"/>
  <c r="G30" i="1"/>
  <c r="G29" i="1"/>
  <c r="G28" i="1"/>
  <c r="G27" i="1"/>
  <c r="G26" i="1"/>
  <c r="G22" i="1"/>
  <c r="G21" i="1"/>
  <c r="G20" i="1"/>
  <c r="G19" i="1"/>
  <c r="G18" i="1"/>
  <c r="G14" i="1"/>
</calcChain>
</file>

<file path=xl/sharedStrings.xml><?xml version="1.0" encoding="utf-8"?>
<sst xmlns="http://schemas.openxmlformats.org/spreadsheetml/2006/main" count="58" uniqueCount="48">
  <si>
    <t>FM</t>
  </si>
  <si>
    <t>PB</t>
  </si>
  <si>
    <t>BA</t>
  </si>
  <si>
    <t>C1</t>
  </si>
  <si>
    <t>C2</t>
  </si>
  <si>
    <t>Anmeldt, i alt</t>
  </si>
  <si>
    <t>(Ha)</t>
  </si>
  <si>
    <t>Andre_Foderplanter</t>
  </si>
  <si>
    <t>olieræddike</t>
  </si>
  <si>
    <t>I alt</t>
  </si>
  <si>
    <t>Bælgsæd</t>
  </si>
  <si>
    <t>hvid lupin</t>
  </si>
  <si>
    <t>markært</t>
  </si>
  <si>
    <t>smalbladet lupin</t>
  </si>
  <si>
    <t>vinterhestebønne</t>
  </si>
  <si>
    <t>vårhestebønne</t>
  </si>
  <si>
    <t>Græsmarksbælgplant</t>
  </si>
  <si>
    <t>alm. kællingetand</t>
  </si>
  <si>
    <t>alsikekløver</t>
  </si>
  <si>
    <t>humlesneglebælg</t>
  </si>
  <si>
    <t>hvidkløver</t>
  </si>
  <si>
    <t>lucerne</t>
  </si>
  <si>
    <t>rødkløver</t>
  </si>
  <si>
    <t>Græsser</t>
  </si>
  <si>
    <t>Hvene, almindelig</t>
  </si>
  <si>
    <t>alm. hundegræs</t>
  </si>
  <si>
    <t>alm. rajgræs</t>
  </si>
  <si>
    <t>alm. rapgræs</t>
  </si>
  <si>
    <t>bakkesvingel</t>
  </si>
  <si>
    <t>engrapgræs</t>
  </si>
  <si>
    <t>engsvingel</t>
  </si>
  <si>
    <t>hybridrajgræs</t>
  </si>
  <si>
    <t>italiensk rajgræs</t>
  </si>
  <si>
    <t>knoldrottehale</t>
  </si>
  <si>
    <t>krybhvene</t>
  </si>
  <si>
    <t>rajsvingel</t>
  </si>
  <si>
    <t>rød svingel</t>
  </si>
  <si>
    <t>strandsvingel</t>
  </si>
  <si>
    <t>timoté</t>
  </si>
  <si>
    <t>westerwoldisk rajgræs</t>
  </si>
  <si>
    <t>Olie_Spindplanter</t>
  </si>
  <si>
    <t>gul sennep</t>
  </si>
  <si>
    <t>oliehør</t>
  </si>
  <si>
    <t>vinterraps</t>
  </si>
  <si>
    <t>vårraps</t>
  </si>
  <si>
    <t>Rodfrugter</t>
  </si>
  <si>
    <t>sukkerroe</t>
  </si>
  <si>
    <t>Oversigt over anmeldte arealer af Markfrø inkl. Øko til høst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</si>
</sst>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b/>
      <sz val="9"/>
      <color indexed="8"/>
      <name val="SansSerif"/>
    </font>
    <font>
      <sz val="9"/>
      <color indexed="8"/>
      <name val="SansSerif"/>
    </font>
    <font>
      <b/>
      <sz val="12"/>
      <color indexed="8"/>
      <name val="Aptos Narrow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4" fontId="2" fillId="0" borderId="0" xfId="0" applyNumberFormat="1" applyFont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vertical="top"/>
    </xf>
    <xf numFmtId="14" fontId="4" fillId="0" borderId="0" xfId="0" applyNumberFormat="1" applyFont="1"/>
    <xf numFmtId="0" fontId="1" fillId="0" borderId="1" xfId="0" applyFont="1" applyBorder="1" applyAlignment="1">
      <alignment horizontal="left" vertical="top"/>
    </xf>
    <xf numFmtId="4" fontId="1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114300</xdr:colOff>
      <xdr:row>2</xdr:row>
      <xdr:rowOff>47625</xdr:rowOff>
    </xdr:to>
    <xdr:pic>
      <xdr:nvPicPr>
        <xdr:cNvPr id="2" name="Billede 3">
          <a:extLst>
            <a:ext uri="{FF2B5EF4-FFF2-40B4-BE49-F238E27FC236}">
              <a16:creationId xmlns:a16="http://schemas.microsoft.com/office/drawing/2014/main" id="{F0F5DE11-723B-4D4B-94FB-0AF517C49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09B0C-4B99-4BA9-8173-5CE57528984F}">
  <sheetPr>
    <pageSetUpPr fitToPage="1"/>
  </sheetPr>
  <dimension ref="A1:G62"/>
  <sheetViews>
    <sheetView tabSelected="1" workbookViewId="0">
      <pane ySplit="11" topLeftCell="A42" activePane="bottomLeft" state="frozen"/>
      <selection pane="bottomLeft" activeCell="B35" sqref="B35:G50"/>
    </sheetView>
  </sheetViews>
  <sheetFormatPr defaultRowHeight="12.75"/>
  <cols>
    <col min="1" max="1" width="25.140625" customWidth="1"/>
    <col min="2" max="6" width="11.7109375" customWidth="1"/>
    <col min="7" max="7" width="16.85546875" customWidth="1"/>
  </cols>
  <sheetData>
    <row r="1" spans="1:7">
      <c r="G1" s="9">
        <v>45798</v>
      </c>
    </row>
    <row r="6" spans="1:7" ht="15.75">
      <c r="A6" s="12" t="s">
        <v>47</v>
      </c>
      <c r="B6" s="12"/>
      <c r="C6" s="12"/>
      <c r="D6" s="12"/>
      <c r="E6" s="12"/>
      <c r="F6" s="12"/>
      <c r="G6" s="12"/>
    </row>
    <row r="7" spans="1:7" ht="15" customHeight="1">
      <c r="A7" s="1"/>
      <c r="B7" s="3"/>
      <c r="C7" s="3"/>
      <c r="D7" s="3"/>
      <c r="E7" s="3"/>
      <c r="F7" s="3"/>
      <c r="G7" s="3"/>
    </row>
    <row r="8" spans="1:7" ht="15" customHeight="1">
      <c r="A8" s="3"/>
      <c r="B8" s="3"/>
      <c r="C8" s="3"/>
      <c r="D8" s="3"/>
      <c r="E8" s="3"/>
      <c r="F8" s="3"/>
      <c r="G8" s="3"/>
    </row>
    <row r="9" spans="1:7" ht="15" customHeight="1">
      <c r="A9" s="8"/>
      <c r="B9" s="8"/>
      <c r="C9" s="8"/>
      <c r="D9" s="8"/>
      <c r="E9" s="8"/>
      <c r="F9" s="8"/>
      <c r="G9" s="8"/>
    </row>
    <row r="10" spans="1:7" ht="15" customHeight="1">
      <c r="A10" s="3"/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</row>
    <row r="11" spans="1:7" ht="15" customHeight="1">
      <c r="A11" s="3"/>
      <c r="B11" s="5" t="s">
        <v>6</v>
      </c>
      <c r="C11" s="5" t="s">
        <v>6</v>
      </c>
      <c r="D11" s="5" t="s">
        <v>6</v>
      </c>
      <c r="E11" s="5" t="s">
        <v>6</v>
      </c>
      <c r="F11" s="5" t="s">
        <v>6</v>
      </c>
      <c r="G11" s="5" t="s">
        <v>6</v>
      </c>
    </row>
    <row r="12" spans="1:7" ht="15" customHeight="1">
      <c r="A12" s="3"/>
      <c r="B12" s="5"/>
      <c r="C12" s="5"/>
      <c r="D12" s="5"/>
      <c r="E12" s="5"/>
      <c r="F12" s="5"/>
      <c r="G12" s="5"/>
    </row>
    <row r="13" spans="1:7" ht="15" customHeight="1">
      <c r="A13" s="2" t="s">
        <v>7</v>
      </c>
      <c r="B13" s="5"/>
      <c r="C13" s="5"/>
      <c r="D13" s="5"/>
      <c r="E13" s="5"/>
      <c r="F13" s="5"/>
      <c r="G13" s="5"/>
    </row>
    <row r="14" spans="1:7" ht="15" customHeight="1">
      <c r="A14" s="3" t="s">
        <v>8</v>
      </c>
      <c r="B14" s="6">
        <v>0</v>
      </c>
      <c r="C14" s="6">
        <v>0</v>
      </c>
      <c r="D14" s="6">
        <v>142</v>
      </c>
      <c r="E14" s="6">
        <v>724.32</v>
      </c>
      <c r="F14" s="6">
        <v>0</v>
      </c>
      <c r="G14" s="6">
        <f>SUM(B14:F14)</f>
        <v>866.32</v>
      </c>
    </row>
    <row r="15" spans="1:7" ht="15" customHeight="1">
      <c r="A15" s="10" t="s">
        <v>9</v>
      </c>
      <c r="B15" s="11">
        <f>SUM(B14)</f>
        <v>0</v>
      </c>
      <c r="C15" s="11">
        <f t="shared" ref="C15:F15" si="0">SUM(C14)</f>
        <v>0</v>
      </c>
      <c r="D15" s="11">
        <f t="shared" si="0"/>
        <v>142</v>
      </c>
      <c r="E15" s="11">
        <f t="shared" si="0"/>
        <v>724.32</v>
      </c>
      <c r="F15" s="11">
        <f t="shared" si="0"/>
        <v>0</v>
      </c>
      <c r="G15" s="11">
        <f>SUM(B15:F15)</f>
        <v>866.32</v>
      </c>
    </row>
    <row r="16" spans="1:7" ht="15" customHeight="1">
      <c r="A16" s="2"/>
      <c r="B16" s="7"/>
      <c r="C16" s="7"/>
      <c r="D16" s="7"/>
      <c r="E16" s="7"/>
      <c r="F16" s="7"/>
      <c r="G16" s="7"/>
    </row>
    <row r="17" spans="1:7" ht="15" customHeight="1">
      <c r="A17" s="2" t="s">
        <v>10</v>
      </c>
      <c r="B17" s="7"/>
      <c r="C17" s="7"/>
      <c r="D17" s="7"/>
      <c r="E17" s="7"/>
      <c r="F17" s="7"/>
      <c r="G17" s="7"/>
    </row>
    <row r="18" spans="1:7" ht="15" customHeight="1">
      <c r="A18" s="3" t="s">
        <v>11</v>
      </c>
      <c r="B18" s="6">
        <v>16</v>
      </c>
      <c r="C18" s="6">
        <v>0</v>
      </c>
      <c r="D18" s="6">
        <v>0</v>
      </c>
      <c r="E18" s="6">
        <v>7</v>
      </c>
      <c r="F18" s="6">
        <v>0</v>
      </c>
      <c r="G18" s="6">
        <f t="shared" ref="G18:G23" si="1">SUM(B18:F18)</f>
        <v>23</v>
      </c>
    </row>
    <row r="19" spans="1:7" ht="15" customHeight="1">
      <c r="A19" s="3" t="s">
        <v>12</v>
      </c>
      <c r="B19" s="6">
        <v>81.67</v>
      </c>
      <c r="C19" s="6">
        <v>31.47</v>
      </c>
      <c r="D19" s="6">
        <v>585.61</v>
      </c>
      <c r="E19" s="6">
        <v>300.5</v>
      </c>
      <c r="F19" s="6">
        <v>1348.31</v>
      </c>
      <c r="G19" s="6">
        <f t="shared" si="1"/>
        <v>2347.56</v>
      </c>
    </row>
    <row r="20" spans="1:7" ht="15" customHeight="1">
      <c r="A20" s="3" t="s">
        <v>13</v>
      </c>
      <c r="B20" s="6">
        <v>0</v>
      </c>
      <c r="C20" s="6">
        <v>0</v>
      </c>
      <c r="D20" s="6">
        <v>88</v>
      </c>
      <c r="E20" s="6">
        <v>84</v>
      </c>
      <c r="F20" s="6">
        <v>140</v>
      </c>
      <c r="G20" s="6">
        <f t="shared" si="1"/>
        <v>312</v>
      </c>
    </row>
    <row r="21" spans="1:7" ht="15" customHeight="1">
      <c r="A21" s="3" t="s">
        <v>14</v>
      </c>
      <c r="B21" s="6">
        <v>0</v>
      </c>
      <c r="C21" s="6">
        <v>0</v>
      </c>
      <c r="D21" s="6">
        <v>32.299999999999997</v>
      </c>
      <c r="E21" s="6">
        <v>58</v>
      </c>
      <c r="F21" s="6">
        <v>85</v>
      </c>
      <c r="G21" s="6">
        <f t="shared" si="1"/>
        <v>175.3</v>
      </c>
    </row>
    <row r="22" spans="1:7" ht="15" customHeight="1">
      <c r="A22" s="3" t="s">
        <v>15</v>
      </c>
      <c r="B22" s="6">
        <v>17.5</v>
      </c>
      <c r="C22" s="6">
        <v>16.8</v>
      </c>
      <c r="D22" s="6">
        <v>62</v>
      </c>
      <c r="E22" s="6">
        <v>634.20000000000005</v>
      </c>
      <c r="F22" s="6">
        <v>1819.76</v>
      </c>
      <c r="G22" s="6">
        <f t="shared" si="1"/>
        <v>2550.2600000000002</v>
      </c>
    </row>
    <row r="23" spans="1:7" ht="15" customHeight="1">
      <c r="A23" s="10" t="s">
        <v>9</v>
      </c>
      <c r="B23" s="11">
        <f>SUM(B18:B22)</f>
        <v>115.17</v>
      </c>
      <c r="C23" s="11">
        <f t="shared" ref="C23:F23" si="2">SUM(C18:C22)</f>
        <v>48.269999999999996</v>
      </c>
      <c r="D23" s="11">
        <f t="shared" si="2"/>
        <v>767.91</v>
      </c>
      <c r="E23" s="11">
        <f t="shared" si="2"/>
        <v>1083.7</v>
      </c>
      <c r="F23" s="11">
        <f t="shared" si="2"/>
        <v>3393.0699999999997</v>
      </c>
      <c r="G23" s="11">
        <f t="shared" si="1"/>
        <v>5408.12</v>
      </c>
    </row>
    <row r="24" spans="1:7" ht="15" customHeight="1">
      <c r="A24" s="2"/>
      <c r="B24" s="7"/>
      <c r="C24" s="7"/>
      <c r="D24" s="7"/>
      <c r="E24" s="7"/>
      <c r="F24" s="7"/>
      <c r="G24" s="7"/>
    </row>
    <row r="25" spans="1:7" ht="15" customHeight="1">
      <c r="A25" s="2" t="s">
        <v>16</v>
      </c>
      <c r="B25" s="7"/>
      <c r="C25" s="7"/>
      <c r="D25" s="7"/>
      <c r="E25" s="7"/>
      <c r="F25" s="7"/>
      <c r="G25" s="7"/>
    </row>
    <row r="26" spans="1:7" ht="15" customHeight="1">
      <c r="A26" s="3" t="s">
        <v>17</v>
      </c>
      <c r="B26" s="6">
        <v>0</v>
      </c>
      <c r="C26" s="6">
        <v>4</v>
      </c>
      <c r="D26" s="6">
        <v>10</v>
      </c>
      <c r="E26" s="6">
        <v>0</v>
      </c>
      <c r="F26" s="6">
        <v>0</v>
      </c>
      <c r="G26" s="6">
        <f t="shared" ref="G26:G31" si="3">SUM(B26:F26)</f>
        <v>14</v>
      </c>
    </row>
    <row r="27" spans="1:7" ht="15" customHeight="1">
      <c r="A27" s="3" t="s">
        <v>18</v>
      </c>
      <c r="B27" s="6">
        <v>0</v>
      </c>
      <c r="C27" s="6">
        <v>0</v>
      </c>
      <c r="D27" s="6">
        <v>9</v>
      </c>
      <c r="E27" s="6">
        <v>0</v>
      </c>
      <c r="F27" s="6">
        <v>0</v>
      </c>
      <c r="G27" s="6">
        <f t="shared" si="3"/>
        <v>9</v>
      </c>
    </row>
    <row r="28" spans="1:7" ht="15" customHeight="1">
      <c r="A28" s="3" t="s">
        <v>19</v>
      </c>
      <c r="B28" s="6">
        <v>0</v>
      </c>
      <c r="C28" s="6">
        <v>0</v>
      </c>
      <c r="D28" s="6">
        <v>0</v>
      </c>
      <c r="E28" s="6">
        <v>171.33</v>
      </c>
      <c r="F28" s="6">
        <v>0</v>
      </c>
      <c r="G28" s="6">
        <f t="shared" si="3"/>
        <v>171.33</v>
      </c>
    </row>
    <row r="29" spans="1:7" ht="15" customHeight="1">
      <c r="A29" s="3" t="s">
        <v>20</v>
      </c>
      <c r="B29" s="6">
        <v>0</v>
      </c>
      <c r="C29" s="6">
        <v>11</v>
      </c>
      <c r="D29" s="6">
        <v>126.69</v>
      </c>
      <c r="E29" s="6">
        <v>5236.18</v>
      </c>
      <c r="F29" s="6">
        <v>0</v>
      </c>
      <c r="G29" s="6">
        <f t="shared" si="3"/>
        <v>5373.87</v>
      </c>
    </row>
    <row r="30" spans="1:7" ht="15" customHeight="1">
      <c r="A30" s="3" t="s">
        <v>21</v>
      </c>
      <c r="B30" s="6">
        <v>0</v>
      </c>
      <c r="C30" s="6">
        <v>0</v>
      </c>
      <c r="D30" s="6">
        <v>34.39</v>
      </c>
      <c r="E30" s="6">
        <v>196.45</v>
      </c>
      <c r="F30" s="6">
        <v>0</v>
      </c>
      <c r="G30" s="6">
        <f t="shared" si="3"/>
        <v>230.83999999999997</v>
      </c>
    </row>
    <row r="31" spans="1:7" ht="15" customHeight="1">
      <c r="A31" s="3" t="s">
        <v>22</v>
      </c>
      <c r="B31" s="6">
        <v>0</v>
      </c>
      <c r="C31" s="6">
        <v>9</v>
      </c>
      <c r="D31" s="6">
        <v>81.849999999999994</v>
      </c>
      <c r="E31" s="6">
        <v>654.92999999999995</v>
      </c>
      <c r="F31" s="6">
        <v>0</v>
      </c>
      <c r="G31" s="6">
        <f t="shared" si="3"/>
        <v>745.78</v>
      </c>
    </row>
    <row r="32" spans="1:7" ht="15" customHeight="1">
      <c r="A32" s="10" t="s">
        <v>9</v>
      </c>
      <c r="B32" s="11">
        <f>SUM(B26:B31)</f>
        <v>0</v>
      </c>
      <c r="C32" s="11">
        <f t="shared" ref="C32:G32" si="4">SUM(C26:C31)</f>
        <v>24</v>
      </c>
      <c r="D32" s="11">
        <f t="shared" si="4"/>
        <v>261.92999999999995</v>
      </c>
      <c r="E32" s="11">
        <f t="shared" si="4"/>
        <v>6258.89</v>
      </c>
      <c r="F32" s="11">
        <f t="shared" si="4"/>
        <v>0</v>
      </c>
      <c r="G32" s="11">
        <f t="shared" si="4"/>
        <v>6544.82</v>
      </c>
    </row>
    <row r="33" spans="1:7" ht="15" customHeight="1">
      <c r="A33" s="2"/>
      <c r="B33" s="7"/>
      <c r="C33" s="7"/>
      <c r="D33" s="7"/>
      <c r="E33" s="7"/>
      <c r="F33" s="7"/>
      <c r="G33" s="7"/>
    </row>
    <row r="34" spans="1:7" ht="15" customHeight="1">
      <c r="A34" s="2" t="s">
        <v>23</v>
      </c>
      <c r="B34" s="7"/>
      <c r="C34" s="7"/>
      <c r="D34" s="7"/>
      <c r="E34" s="7"/>
      <c r="F34" s="7"/>
      <c r="G34" s="7"/>
    </row>
    <row r="35" spans="1:7" ht="15" customHeight="1">
      <c r="A35" s="3" t="s">
        <v>24</v>
      </c>
      <c r="B35" s="6">
        <v>0</v>
      </c>
      <c r="C35" s="6">
        <v>0</v>
      </c>
      <c r="D35" s="6">
        <v>6.92</v>
      </c>
      <c r="E35" s="6">
        <v>0</v>
      </c>
      <c r="F35" s="6">
        <v>0</v>
      </c>
      <c r="G35" s="6">
        <v>6.92</v>
      </c>
    </row>
    <row r="36" spans="1:7" ht="15" customHeight="1">
      <c r="A36" s="3" t="s">
        <v>25</v>
      </c>
      <c r="B36" s="6">
        <v>0.8</v>
      </c>
      <c r="C36" s="6">
        <v>5</v>
      </c>
      <c r="D36" s="6">
        <v>112.91</v>
      </c>
      <c r="E36" s="6">
        <v>2938.48</v>
      </c>
      <c r="F36" s="6">
        <v>0</v>
      </c>
      <c r="G36" s="6">
        <v>3057.19</v>
      </c>
    </row>
    <row r="37" spans="1:7" ht="15" customHeight="1">
      <c r="A37" s="3" t="s">
        <v>26</v>
      </c>
      <c r="B37" s="6">
        <v>3.56</v>
      </c>
      <c r="C37" s="6">
        <v>144.15</v>
      </c>
      <c r="D37" s="6">
        <v>885.15</v>
      </c>
      <c r="E37" s="6">
        <v>30100.59</v>
      </c>
      <c r="F37" s="6">
        <v>0</v>
      </c>
      <c r="G37" s="6">
        <v>31133.45</v>
      </c>
    </row>
    <row r="38" spans="1:7" ht="15" customHeight="1">
      <c r="A38" s="3" t="s">
        <v>27</v>
      </c>
      <c r="B38" s="6">
        <v>0</v>
      </c>
      <c r="C38" s="6">
        <v>0</v>
      </c>
      <c r="D38" s="6">
        <v>18</v>
      </c>
      <c r="E38" s="6">
        <v>38</v>
      </c>
      <c r="F38" s="6">
        <v>0</v>
      </c>
      <c r="G38" s="6">
        <v>56</v>
      </c>
    </row>
    <row r="39" spans="1:7" ht="15" customHeight="1">
      <c r="A39" s="3" t="s">
        <v>28</v>
      </c>
      <c r="B39" s="6">
        <v>0</v>
      </c>
      <c r="C39" s="6">
        <v>21.9</v>
      </c>
      <c r="D39" s="6">
        <v>9</v>
      </c>
      <c r="E39" s="6">
        <v>598.59</v>
      </c>
      <c r="F39" s="6">
        <v>0</v>
      </c>
      <c r="G39" s="6">
        <v>629.49</v>
      </c>
    </row>
    <row r="40" spans="1:7" ht="15" customHeight="1">
      <c r="A40" s="3" t="s">
        <v>29</v>
      </c>
      <c r="B40" s="6">
        <v>8.39</v>
      </c>
      <c r="C40" s="6">
        <v>50</v>
      </c>
      <c r="D40" s="6">
        <v>429.05</v>
      </c>
      <c r="E40" s="6">
        <v>5248.8</v>
      </c>
      <c r="F40" s="6">
        <v>0</v>
      </c>
      <c r="G40" s="6">
        <v>5736.24</v>
      </c>
    </row>
    <row r="41" spans="1:7" ht="15" customHeight="1">
      <c r="A41" s="3" t="s">
        <v>30</v>
      </c>
      <c r="B41" s="6">
        <v>0</v>
      </c>
      <c r="C41" s="6">
        <v>0</v>
      </c>
      <c r="D41" s="6">
        <v>42</v>
      </c>
      <c r="E41" s="6">
        <v>335.61</v>
      </c>
      <c r="F41" s="6">
        <v>0</v>
      </c>
      <c r="G41" s="6">
        <v>377.61</v>
      </c>
    </row>
    <row r="42" spans="1:7" ht="15" customHeight="1">
      <c r="A42" s="3" t="s">
        <v>31</v>
      </c>
      <c r="B42" s="6">
        <v>4.0999999999999996</v>
      </c>
      <c r="C42" s="6">
        <v>0</v>
      </c>
      <c r="D42" s="6">
        <v>12</v>
      </c>
      <c r="E42" s="6">
        <v>385.84</v>
      </c>
      <c r="F42" s="6">
        <v>0</v>
      </c>
      <c r="G42" s="6">
        <v>401.94</v>
      </c>
    </row>
    <row r="43" spans="1:7" ht="15" customHeight="1">
      <c r="A43" s="3" t="s">
        <v>32</v>
      </c>
      <c r="B43" s="6">
        <v>0</v>
      </c>
      <c r="C43" s="6">
        <v>0</v>
      </c>
      <c r="D43" s="6">
        <v>91.4</v>
      </c>
      <c r="E43" s="6">
        <v>1630.03</v>
      </c>
      <c r="F43" s="6">
        <v>0</v>
      </c>
      <c r="G43" s="6">
        <v>1721.43</v>
      </c>
    </row>
    <row r="44" spans="1:7" ht="15" customHeight="1">
      <c r="A44" s="3" t="s">
        <v>33</v>
      </c>
      <c r="B44" s="6">
        <v>0</v>
      </c>
      <c r="C44" s="6">
        <v>0</v>
      </c>
      <c r="D44" s="6">
        <v>11.54</v>
      </c>
      <c r="E44" s="6">
        <v>10</v>
      </c>
      <c r="F44" s="6">
        <v>0</v>
      </c>
      <c r="G44" s="6">
        <v>21.54</v>
      </c>
    </row>
    <row r="45" spans="1:7" ht="15" customHeight="1">
      <c r="A45" s="3" t="s">
        <v>34</v>
      </c>
      <c r="B45" s="6">
        <v>0</v>
      </c>
      <c r="C45" s="6">
        <v>0</v>
      </c>
      <c r="D45" s="6">
        <v>0</v>
      </c>
      <c r="E45" s="6">
        <v>37.299999999999997</v>
      </c>
      <c r="F45" s="6">
        <v>0</v>
      </c>
      <c r="G45" s="6">
        <v>37.299999999999997</v>
      </c>
    </row>
    <row r="46" spans="1:7" ht="15" customHeight="1">
      <c r="A46" s="3" t="s">
        <v>35</v>
      </c>
      <c r="B46" s="6">
        <v>10</v>
      </c>
      <c r="C46" s="6">
        <v>0</v>
      </c>
      <c r="D46" s="6">
        <v>25</v>
      </c>
      <c r="E46" s="6">
        <v>934.58</v>
      </c>
      <c r="F46" s="6">
        <v>0</v>
      </c>
      <c r="G46" s="6">
        <v>969.58</v>
      </c>
    </row>
    <row r="47" spans="1:7" ht="15" customHeight="1">
      <c r="A47" s="3" t="s">
        <v>36</v>
      </c>
      <c r="B47" s="6">
        <v>0</v>
      </c>
      <c r="C47" s="6">
        <v>68.86</v>
      </c>
      <c r="D47" s="6">
        <v>830.87</v>
      </c>
      <c r="E47" s="6">
        <v>10196.09</v>
      </c>
      <c r="F47" s="6">
        <v>0</v>
      </c>
      <c r="G47" s="6">
        <v>11095.82</v>
      </c>
    </row>
    <row r="48" spans="1:7" ht="15" customHeight="1">
      <c r="A48" s="3" t="s">
        <v>37</v>
      </c>
      <c r="B48" s="6">
        <v>0</v>
      </c>
      <c r="C48" s="6">
        <v>31.3</v>
      </c>
      <c r="D48" s="6">
        <v>449.17</v>
      </c>
      <c r="E48" s="6">
        <v>7506.66</v>
      </c>
      <c r="F48" s="6">
        <v>0</v>
      </c>
      <c r="G48" s="6">
        <v>7987.13</v>
      </c>
    </row>
    <row r="49" spans="1:7" ht="15" customHeight="1">
      <c r="A49" s="3" t="s">
        <v>38</v>
      </c>
      <c r="B49" s="6">
        <v>0</v>
      </c>
      <c r="C49" s="6">
        <v>0</v>
      </c>
      <c r="D49" s="6">
        <v>53.3</v>
      </c>
      <c r="E49" s="6">
        <v>475.32</v>
      </c>
      <c r="F49" s="6">
        <v>0</v>
      </c>
      <c r="G49" s="6">
        <v>528.62</v>
      </c>
    </row>
    <row r="50" spans="1:7" ht="15" customHeight="1">
      <c r="A50" s="3" t="s">
        <v>39</v>
      </c>
      <c r="B50" s="6">
        <v>0</v>
      </c>
      <c r="C50" s="6">
        <v>0</v>
      </c>
      <c r="D50" s="6">
        <v>112.85</v>
      </c>
      <c r="E50" s="6">
        <v>417.64</v>
      </c>
      <c r="F50" s="6">
        <v>0</v>
      </c>
      <c r="G50" s="6">
        <v>530.49</v>
      </c>
    </row>
    <row r="51" spans="1:7" ht="15" customHeight="1">
      <c r="A51" s="10" t="s">
        <v>9</v>
      </c>
      <c r="B51" s="11">
        <f>SUM(B35:B50)</f>
        <v>26.85</v>
      </c>
      <c r="C51" s="11">
        <f t="shared" ref="C51:G51" si="5">SUM(C35:C50)</f>
        <v>321.21000000000004</v>
      </c>
      <c r="D51" s="11">
        <f t="shared" si="5"/>
        <v>3089.1600000000003</v>
      </c>
      <c r="E51" s="11">
        <f t="shared" si="5"/>
        <v>60853.530000000006</v>
      </c>
      <c r="F51" s="11">
        <f t="shared" si="5"/>
        <v>0</v>
      </c>
      <c r="G51" s="11">
        <f t="shared" si="5"/>
        <v>64290.75</v>
      </c>
    </row>
    <row r="52" spans="1:7" ht="15" customHeight="1">
      <c r="A52" s="2"/>
      <c r="B52" s="7"/>
      <c r="C52" s="7"/>
      <c r="D52" s="7"/>
      <c r="E52" s="7"/>
      <c r="F52" s="7"/>
      <c r="G52" s="7"/>
    </row>
    <row r="53" spans="1:7" ht="15" customHeight="1">
      <c r="A53" s="2" t="s">
        <v>40</v>
      </c>
      <c r="B53" s="7"/>
      <c r="C53" s="7"/>
      <c r="D53" s="7"/>
      <c r="E53" s="7"/>
      <c r="F53" s="7"/>
      <c r="G53" s="7"/>
    </row>
    <row r="54" spans="1:7" ht="15" customHeight="1">
      <c r="A54" s="3" t="s">
        <v>41</v>
      </c>
      <c r="B54" s="6">
        <v>0</v>
      </c>
      <c r="C54" s="6">
        <v>25</v>
      </c>
      <c r="D54" s="6">
        <v>42.1</v>
      </c>
      <c r="E54" s="6">
        <v>220</v>
      </c>
      <c r="F54" s="6">
        <v>0</v>
      </c>
      <c r="G54" s="6">
        <v>287.10000000000002</v>
      </c>
    </row>
    <row r="55" spans="1:7" ht="15" customHeight="1">
      <c r="A55" s="3" t="s">
        <v>42</v>
      </c>
      <c r="B55" s="6">
        <v>0</v>
      </c>
      <c r="C55" s="6">
        <v>7.6</v>
      </c>
      <c r="D55" s="6">
        <v>0</v>
      </c>
      <c r="E55" s="6">
        <v>0</v>
      </c>
      <c r="F55" s="6">
        <v>0</v>
      </c>
      <c r="G55" s="6">
        <v>7.6</v>
      </c>
    </row>
    <row r="56" spans="1:7" ht="15" customHeight="1">
      <c r="A56" s="3" t="s">
        <v>43</v>
      </c>
      <c r="B56" s="6">
        <v>2.4</v>
      </c>
      <c r="C56" s="6">
        <v>2.9</v>
      </c>
      <c r="D56" s="6">
        <v>3</v>
      </c>
      <c r="E56" s="6">
        <v>242.6</v>
      </c>
      <c r="F56" s="6">
        <v>0</v>
      </c>
      <c r="G56" s="6">
        <v>250.9</v>
      </c>
    </row>
    <row r="57" spans="1:7" ht="15" customHeight="1">
      <c r="A57" s="3" t="s">
        <v>44</v>
      </c>
      <c r="B57" s="6">
        <v>1.4</v>
      </c>
      <c r="C57" s="6">
        <v>1.7</v>
      </c>
      <c r="D57" s="6">
        <v>0</v>
      </c>
      <c r="E57" s="6">
        <v>242.6</v>
      </c>
      <c r="F57" s="6">
        <v>0</v>
      </c>
      <c r="G57" s="6">
        <v>245.7</v>
      </c>
    </row>
    <row r="58" spans="1:7" ht="15" customHeight="1">
      <c r="A58" s="10" t="s">
        <v>9</v>
      </c>
      <c r="B58" s="11">
        <f>SUM(B54:B57)</f>
        <v>3.8</v>
      </c>
      <c r="C58" s="11">
        <f t="shared" ref="C58:G58" si="6">SUM(C54:C57)</f>
        <v>37.200000000000003</v>
      </c>
      <c r="D58" s="11">
        <f t="shared" si="6"/>
        <v>45.1</v>
      </c>
      <c r="E58" s="11">
        <f t="shared" si="6"/>
        <v>705.2</v>
      </c>
      <c r="F58" s="11">
        <f t="shared" si="6"/>
        <v>0</v>
      </c>
      <c r="G58" s="11">
        <f t="shared" si="6"/>
        <v>791.3</v>
      </c>
    </row>
    <row r="59" spans="1:7" ht="15" customHeight="1">
      <c r="A59" s="2"/>
      <c r="B59" s="7"/>
      <c r="C59" s="7"/>
      <c r="D59" s="7"/>
      <c r="E59" s="7"/>
      <c r="F59" s="7"/>
      <c r="G59" s="7"/>
    </row>
    <row r="60" spans="1:7" ht="15" customHeight="1">
      <c r="A60" s="2" t="s">
        <v>45</v>
      </c>
      <c r="B60" s="7"/>
      <c r="C60" s="7"/>
      <c r="D60" s="7"/>
      <c r="E60" s="7"/>
      <c r="F60" s="7"/>
      <c r="G60" s="7"/>
    </row>
    <row r="61" spans="1:7" ht="15" customHeight="1">
      <c r="A61" s="3" t="s">
        <v>46</v>
      </c>
      <c r="B61" s="6">
        <v>0</v>
      </c>
      <c r="C61" s="6">
        <v>0</v>
      </c>
      <c r="D61" s="6">
        <v>0</v>
      </c>
      <c r="E61" s="6">
        <v>218</v>
      </c>
      <c r="F61" s="6">
        <v>0</v>
      </c>
      <c r="G61" s="6">
        <v>218</v>
      </c>
    </row>
    <row r="62" spans="1:7" ht="15" customHeight="1">
      <c r="A62" s="10" t="s">
        <v>9</v>
      </c>
      <c r="B62" s="11">
        <f>SUM(B61)</f>
        <v>0</v>
      </c>
      <c r="C62" s="11">
        <f t="shared" ref="C62:G62" si="7">SUM(C61)</f>
        <v>0</v>
      </c>
      <c r="D62" s="11">
        <f t="shared" si="7"/>
        <v>0</v>
      </c>
      <c r="E62" s="11">
        <f t="shared" si="7"/>
        <v>218</v>
      </c>
      <c r="F62" s="11">
        <f t="shared" si="7"/>
        <v>0</v>
      </c>
      <c r="G62" s="11">
        <f t="shared" si="7"/>
        <v>218</v>
      </c>
    </row>
  </sheetData>
  <mergeCells count="1">
    <mergeCell ref="A6:G6"/>
  </mergeCells>
  <pageMargins left="0" right="0" top="0" bottom="0" header="0.5" footer="0.5"/>
  <pageSetup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ARTVIS_SORTSGRUPPE_OVERSIGT_OVE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Mouillet</dc:creator>
  <cp:lastModifiedBy>Claire Mouillet</cp:lastModifiedBy>
  <dcterms:created xsi:type="dcterms:W3CDTF">2025-05-21T06:37:04Z</dcterms:created>
  <dcterms:modified xsi:type="dcterms:W3CDTF">2025-06-03T13:18:42Z</dcterms:modified>
</cp:coreProperties>
</file>