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tatistik\2025\"/>
    </mc:Choice>
  </mc:AlternateContent>
  <xr:revisionPtr revIDLastSave="0" documentId="13_ncr:1_{4C564C14-FF14-425C-A959-8810577BC33B}" xr6:coauthVersionLast="47" xr6:coauthVersionMax="47" xr10:uidLastSave="{00000000-0000-0000-0000-000000000000}"/>
  <bookViews>
    <workbookView xWindow="-120" yWindow="-120" windowWidth="29040" windowHeight="15840" xr2:uid="{982B477A-9EE5-43CF-B195-15A719CBEE54}"/>
  </bookViews>
  <sheets>
    <sheet name="SORTVIS_ARTVIS_OVERSIGT_OVER_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9" i="1" l="1"/>
  <c r="D109" i="1"/>
  <c r="E109" i="1"/>
  <c r="F109" i="1"/>
  <c r="B109" i="1"/>
  <c r="G108" i="1"/>
  <c r="G109" i="1" s="1"/>
  <c r="C105" i="1"/>
  <c r="D105" i="1"/>
  <c r="E105" i="1"/>
  <c r="F105" i="1"/>
  <c r="B105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90" i="1"/>
  <c r="G105" i="1" s="1"/>
  <c r="C87" i="1"/>
  <c r="D87" i="1"/>
  <c r="E87" i="1"/>
  <c r="F87" i="1"/>
  <c r="B87" i="1"/>
  <c r="C30" i="1"/>
  <c r="D30" i="1"/>
  <c r="E30" i="1"/>
  <c r="F30" i="1"/>
  <c r="B30" i="1"/>
  <c r="G29" i="1"/>
  <c r="G30" i="1" s="1"/>
  <c r="C26" i="1"/>
  <c r="D26" i="1"/>
  <c r="E26" i="1"/>
  <c r="F26" i="1"/>
  <c r="B26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11" i="1"/>
  <c r="G26" i="1" s="1"/>
  <c r="G87" i="1" l="1"/>
</calcChain>
</file>

<file path=xl/sharedStrings.xml><?xml version="1.0" encoding="utf-8"?>
<sst xmlns="http://schemas.openxmlformats.org/spreadsheetml/2006/main" count="109" uniqueCount="104">
  <si>
    <t>FM</t>
  </si>
  <si>
    <t>PB</t>
  </si>
  <si>
    <t>BA</t>
  </si>
  <si>
    <t>C1</t>
  </si>
  <si>
    <t>C2</t>
  </si>
  <si>
    <t>Anmeldt, i alt</t>
  </si>
  <si>
    <t>(Ha)</t>
  </si>
  <si>
    <t>Havre</t>
  </si>
  <si>
    <t>CADDY-HA</t>
  </si>
  <si>
    <t>CALEDON</t>
  </si>
  <si>
    <t>CELESTE-HA</t>
  </si>
  <si>
    <t>DELFIN</t>
  </si>
  <si>
    <t>Dominik</t>
  </si>
  <si>
    <t>FRITZ</t>
  </si>
  <si>
    <t>JACKY</t>
  </si>
  <si>
    <t>LION</t>
  </si>
  <si>
    <t>Max</t>
  </si>
  <si>
    <t>NEMESIS</t>
  </si>
  <si>
    <t>NOS CONRAD</t>
  </si>
  <si>
    <t>PLATIN</t>
  </si>
  <si>
    <t>RGT SKARA</t>
  </si>
  <si>
    <t>SCOTTY</t>
  </si>
  <si>
    <t>Symphony</t>
  </si>
  <si>
    <t>Total Havre</t>
  </si>
  <si>
    <t>Purhavre</t>
  </si>
  <si>
    <t>OCEANE</t>
  </si>
  <si>
    <t>Total Purhavre</t>
  </si>
  <si>
    <t>Vårbyg</t>
  </si>
  <si>
    <t>ANNIKA</t>
  </si>
  <si>
    <t>AUSTEN</t>
  </si>
  <si>
    <t>BELTER</t>
  </si>
  <si>
    <t>BENNETT</t>
  </si>
  <si>
    <t>BLIXEN-VÅBY</t>
  </si>
  <si>
    <t>BOUNTY-VÅBY</t>
  </si>
  <si>
    <t>BRENTANO-VÅBY</t>
  </si>
  <si>
    <t>CB 22-8048</t>
  </si>
  <si>
    <t>CB SCORE</t>
  </si>
  <si>
    <t>FIREFOXX</t>
  </si>
  <si>
    <t>FONTANE</t>
  </si>
  <si>
    <t>Feedway</t>
  </si>
  <si>
    <t>Florence</t>
  </si>
  <si>
    <t>GERALDINE</t>
  </si>
  <si>
    <t>Iron</t>
  </si>
  <si>
    <t>KILLIAN</t>
  </si>
  <si>
    <t>KWS ENDURIS</t>
  </si>
  <si>
    <t>KWS THALIS</t>
  </si>
  <si>
    <t>LG ALLEGRO</t>
  </si>
  <si>
    <t>LG BOLERO</t>
  </si>
  <si>
    <t>LG CARUSO</t>
  </si>
  <si>
    <t>Laureate</t>
  </si>
  <si>
    <t>MAGNITUDE</t>
  </si>
  <si>
    <t>NOLAN</t>
  </si>
  <si>
    <t>NOS 117.040-01</t>
  </si>
  <si>
    <t>NOS 117.243-02</t>
  </si>
  <si>
    <t>NOS 117.246-04</t>
  </si>
  <si>
    <t>NOS 118.017-16</t>
  </si>
  <si>
    <t>NOS 118.049-07</t>
  </si>
  <si>
    <t>NOS 118.049-13</t>
  </si>
  <si>
    <t>NOS 118.050-01</t>
  </si>
  <si>
    <t>NOS 118.051-10</t>
  </si>
  <si>
    <t>NOS DUEHOLM</t>
  </si>
  <si>
    <t>NOS GAMBIT</t>
  </si>
  <si>
    <t>NOS Holtgaard</t>
  </si>
  <si>
    <t>NOS KEIRA</t>
  </si>
  <si>
    <t>NOS LOLLIPOP</t>
  </si>
  <si>
    <t>NOS Playmaker</t>
  </si>
  <si>
    <t>NOS SALPA</t>
  </si>
  <si>
    <t>NOS TUIKE</t>
  </si>
  <si>
    <t>NOS Unity</t>
  </si>
  <si>
    <t>OLSEN-VÅBY</t>
  </si>
  <si>
    <t>Prospect</t>
  </si>
  <si>
    <t>RGT PLANET</t>
  </si>
  <si>
    <t>RGT SIRIUS</t>
  </si>
  <si>
    <t>ROCKWAY</t>
  </si>
  <si>
    <t>SARTRE</t>
  </si>
  <si>
    <t>SJ 231031</t>
  </si>
  <si>
    <t>SJ 231039</t>
  </si>
  <si>
    <t>SKYWAY</t>
  </si>
  <si>
    <t>SY ARROW</t>
  </si>
  <si>
    <t>SY TITANIUM</t>
  </si>
  <si>
    <t>WISH</t>
  </si>
  <si>
    <t>Total Vårbyg</t>
  </si>
  <si>
    <t>Vårhvede</t>
  </si>
  <si>
    <t>BOMBASTIX</t>
  </si>
  <si>
    <t>BRAVENS</t>
  </si>
  <si>
    <t>Dacke</t>
  </si>
  <si>
    <t>EVERLONG</t>
  </si>
  <si>
    <t>KAPITOL</t>
  </si>
  <si>
    <t>KWS CANTARE</t>
  </si>
  <si>
    <t>NALLE</t>
  </si>
  <si>
    <t>NIMROD</t>
  </si>
  <si>
    <t>NOS 417028.02</t>
  </si>
  <si>
    <t>NOS 418012.09</t>
  </si>
  <si>
    <t>NOS FRIGG</t>
  </si>
  <si>
    <t>OPHELIA-VÅHV</t>
  </si>
  <si>
    <t>QUARNA</t>
  </si>
  <si>
    <t>Sonett</t>
  </si>
  <si>
    <t>THORUS</t>
  </si>
  <si>
    <t>Total Vårhvede</t>
  </si>
  <si>
    <t>Vårtriticale</t>
  </si>
  <si>
    <t>Mazur</t>
  </si>
  <si>
    <t>Total Vårtriticale</t>
  </si>
  <si>
    <t>Oversigt over arealer af vårsæd ink. øko til høst 2025</t>
  </si>
  <si>
    <t>KWS IMAGIS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</si>
</sst>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b/>
      <sz val="9"/>
      <color indexed="8"/>
      <name val="SansSerif"/>
    </font>
    <font>
      <sz val="9"/>
      <color indexed="8"/>
      <name val="SansSerif"/>
    </font>
    <font>
      <sz val="10"/>
      <name val="Arial"/>
      <family val="2"/>
    </font>
    <font>
      <b/>
      <sz val="12"/>
      <name val="Aptos Narrow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14" fontId="5" fillId="0" borderId="0" xfId="0" applyNumberFormat="1" applyFont="1"/>
    <xf numFmtId="0" fontId="1" fillId="0" borderId="1" xfId="0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right" vertical="top"/>
    </xf>
    <xf numFmtId="0" fontId="4" fillId="0" borderId="0" xfId="1" applyFont="1" applyAlignment="1">
      <alignment horizontal="center"/>
    </xf>
  </cellXfs>
  <cellStyles count="2">
    <cellStyle name="Normal" xfId="0" builtinId="0"/>
    <cellStyle name="Normal 2" xfId="1" xr:uid="{5E6CDD1C-CCC0-40D0-864C-E7F943758D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707448</xdr:colOff>
      <xdr:row>2</xdr:row>
      <xdr:rowOff>85725</xdr:rowOff>
    </xdr:to>
    <xdr:pic>
      <xdr:nvPicPr>
        <xdr:cNvPr id="2" name="Billede 2">
          <a:extLst>
            <a:ext uri="{FF2B5EF4-FFF2-40B4-BE49-F238E27FC236}">
              <a16:creationId xmlns:a16="http://schemas.microsoft.com/office/drawing/2014/main" id="{DE2F75A6-1906-4662-91C1-C65CE8CF8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6489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FB5D9-FB11-402B-8E42-FAF97710A9E7}">
  <sheetPr>
    <pageSetUpPr fitToPage="1"/>
  </sheetPr>
  <dimension ref="A1:G109"/>
  <sheetViews>
    <sheetView tabSelected="1" workbookViewId="0">
      <pane ySplit="8" topLeftCell="A88" activePane="bottomLeft" state="frozen"/>
      <selection pane="bottomLeft" activeCell="M88" sqref="M88"/>
    </sheetView>
  </sheetViews>
  <sheetFormatPr defaultRowHeight="12.75"/>
  <cols>
    <col min="1" max="1" width="25.140625" customWidth="1"/>
    <col min="2" max="6" width="11.7109375" customWidth="1"/>
    <col min="7" max="7" width="16.85546875" customWidth="1"/>
  </cols>
  <sheetData>
    <row r="1" spans="1:7">
      <c r="G1" s="7">
        <v>45798</v>
      </c>
    </row>
    <row r="5" spans="1:7" ht="15" customHeight="1">
      <c r="A5" s="10" t="s">
        <v>102</v>
      </c>
      <c r="B5" s="10"/>
      <c r="C5" s="10"/>
      <c r="D5" s="10"/>
      <c r="E5" s="10"/>
      <c r="F5" s="10"/>
      <c r="G5" s="10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</row>
    <row r="8" spans="1:7" ht="15" customHeight="1">
      <c r="A8" s="2"/>
      <c r="B8" s="4" t="s">
        <v>6</v>
      </c>
      <c r="C8" s="4" t="s">
        <v>6</v>
      </c>
      <c r="D8" s="4" t="s">
        <v>6</v>
      </c>
      <c r="E8" s="4" t="s">
        <v>6</v>
      </c>
      <c r="F8" s="4" t="s">
        <v>6</v>
      </c>
      <c r="G8" s="4" t="s">
        <v>6</v>
      </c>
    </row>
    <row r="9" spans="1:7" ht="15" customHeight="1">
      <c r="A9" s="2"/>
      <c r="B9" s="4"/>
      <c r="C9" s="4"/>
      <c r="D9" s="4"/>
      <c r="E9" s="4"/>
      <c r="F9" s="4"/>
      <c r="G9" s="4"/>
    </row>
    <row r="10" spans="1:7" ht="15" customHeight="1">
      <c r="A10" s="1" t="s">
        <v>7</v>
      </c>
      <c r="B10" s="4"/>
      <c r="C10" s="4"/>
      <c r="D10" s="4"/>
      <c r="E10" s="4"/>
      <c r="F10" s="4"/>
      <c r="G10" s="4"/>
    </row>
    <row r="11" spans="1:7" ht="15" customHeight="1">
      <c r="A11" s="2" t="s">
        <v>8</v>
      </c>
      <c r="B11" s="5">
        <v>0</v>
      </c>
      <c r="C11" s="5">
        <v>0</v>
      </c>
      <c r="D11" s="5">
        <v>29</v>
      </c>
      <c r="E11" s="5">
        <v>83</v>
      </c>
      <c r="F11" s="5">
        <v>185</v>
      </c>
      <c r="G11" s="5">
        <f>SUM(B11:F11)</f>
        <v>297</v>
      </c>
    </row>
    <row r="12" spans="1:7" ht="15" customHeight="1">
      <c r="A12" s="2" t="s">
        <v>9</v>
      </c>
      <c r="B12" s="5">
        <v>0</v>
      </c>
      <c r="C12" s="5">
        <v>0</v>
      </c>
      <c r="D12" s="5">
        <v>0</v>
      </c>
      <c r="E12" s="5">
        <v>117.3</v>
      </c>
      <c r="F12" s="5">
        <v>0</v>
      </c>
      <c r="G12" s="5">
        <f t="shared" ref="G12:G25" si="0">SUM(B12:F12)</f>
        <v>117.3</v>
      </c>
    </row>
    <row r="13" spans="1:7" ht="15" customHeight="1">
      <c r="A13" s="2" t="s">
        <v>10</v>
      </c>
      <c r="B13" s="5">
        <v>0</v>
      </c>
      <c r="C13" s="5">
        <v>0</v>
      </c>
      <c r="D13" s="5">
        <v>0</v>
      </c>
      <c r="E13" s="5">
        <v>20</v>
      </c>
      <c r="F13" s="5">
        <v>0</v>
      </c>
      <c r="G13" s="5">
        <f t="shared" si="0"/>
        <v>20</v>
      </c>
    </row>
    <row r="14" spans="1:7" ht="15" customHeight="1">
      <c r="A14" s="2" t="s">
        <v>11</v>
      </c>
      <c r="B14" s="5">
        <v>0</v>
      </c>
      <c r="C14" s="5">
        <v>0</v>
      </c>
      <c r="D14" s="5">
        <v>30</v>
      </c>
      <c r="E14" s="5">
        <v>0</v>
      </c>
      <c r="F14" s="5">
        <v>0</v>
      </c>
      <c r="G14" s="5">
        <f t="shared" si="0"/>
        <v>30</v>
      </c>
    </row>
    <row r="15" spans="1:7" ht="15" customHeight="1">
      <c r="A15" s="2" t="s">
        <v>12</v>
      </c>
      <c r="B15" s="5">
        <v>0</v>
      </c>
      <c r="C15" s="5">
        <v>0</v>
      </c>
      <c r="D15" s="5">
        <v>30</v>
      </c>
      <c r="E15" s="5">
        <v>104</v>
      </c>
      <c r="F15" s="5">
        <v>179.8</v>
      </c>
      <c r="G15" s="5">
        <f t="shared" si="0"/>
        <v>313.8</v>
      </c>
    </row>
    <row r="16" spans="1:7" ht="15" customHeight="1">
      <c r="A16" s="2" t="s">
        <v>13</v>
      </c>
      <c r="B16" s="5">
        <v>0</v>
      </c>
      <c r="C16" s="5">
        <v>0</v>
      </c>
      <c r="D16" s="5">
        <v>19.399999999999999</v>
      </c>
      <c r="E16" s="5">
        <v>128</v>
      </c>
      <c r="F16" s="5">
        <v>0</v>
      </c>
      <c r="G16" s="5">
        <f t="shared" si="0"/>
        <v>147.4</v>
      </c>
    </row>
    <row r="17" spans="1:7" ht="15" customHeight="1">
      <c r="A17" s="2" t="s">
        <v>14</v>
      </c>
      <c r="B17" s="5">
        <v>0</v>
      </c>
      <c r="C17" s="5">
        <v>0</v>
      </c>
      <c r="D17" s="5">
        <v>0</v>
      </c>
      <c r="E17" s="5">
        <v>69.11</v>
      </c>
      <c r="F17" s="5">
        <v>70</v>
      </c>
      <c r="G17" s="5">
        <f t="shared" si="0"/>
        <v>139.11000000000001</v>
      </c>
    </row>
    <row r="18" spans="1:7" ht="15" customHeight="1">
      <c r="A18" s="2" t="s">
        <v>15</v>
      </c>
      <c r="B18" s="5">
        <v>0</v>
      </c>
      <c r="C18" s="5">
        <v>0</v>
      </c>
      <c r="D18" s="5">
        <v>0</v>
      </c>
      <c r="E18" s="5">
        <v>79</v>
      </c>
      <c r="F18" s="5">
        <v>314.23</v>
      </c>
      <c r="G18" s="5">
        <f t="shared" si="0"/>
        <v>393.23</v>
      </c>
    </row>
    <row r="19" spans="1:7" ht="15" customHeight="1">
      <c r="A19" s="2" t="s">
        <v>16</v>
      </c>
      <c r="B19" s="5">
        <v>0</v>
      </c>
      <c r="C19" s="5">
        <v>0</v>
      </c>
      <c r="D19" s="5">
        <v>0</v>
      </c>
      <c r="E19" s="5">
        <v>50</v>
      </c>
      <c r="F19" s="5">
        <v>0</v>
      </c>
      <c r="G19" s="5">
        <f t="shared" si="0"/>
        <v>50</v>
      </c>
    </row>
    <row r="20" spans="1:7" ht="15" customHeight="1">
      <c r="A20" s="2" t="s">
        <v>17</v>
      </c>
      <c r="B20" s="5">
        <v>0</v>
      </c>
      <c r="C20" s="5">
        <v>0</v>
      </c>
      <c r="D20" s="5">
        <v>0</v>
      </c>
      <c r="E20" s="5">
        <v>109</v>
      </c>
      <c r="F20" s="5">
        <v>0</v>
      </c>
      <c r="G20" s="5">
        <f t="shared" si="0"/>
        <v>109</v>
      </c>
    </row>
    <row r="21" spans="1:7" ht="15" customHeight="1">
      <c r="A21" s="2" t="s">
        <v>18</v>
      </c>
      <c r="B21" s="5">
        <v>0</v>
      </c>
      <c r="C21" s="5">
        <v>0</v>
      </c>
      <c r="D21" s="5">
        <v>81.3</v>
      </c>
      <c r="E21" s="5">
        <v>15</v>
      </c>
      <c r="F21" s="5">
        <v>1221.6099999999999</v>
      </c>
      <c r="G21" s="5">
        <f t="shared" si="0"/>
        <v>1317.9099999999999</v>
      </c>
    </row>
    <row r="22" spans="1:7" ht="15" customHeight="1">
      <c r="A22" s="2" t="s">
        <v>19</v>
      </c>
      <c r="B22" s="5">
        <v>0</v>
      </c>
      <c r="C22" s="5">
        <v>0</v>
      </c>
      <c r="D22" s="5">
        <v>0</v>
      </c>
      <c r="E22" s="5">
        <v>25.5</v>
      </c>
      <c r="F22" s="5">
        <v>0</v>
      </c>
      <c r="G22" s="5">
        <f t="shared" si="0"/>
        <v>25.5</v>
      </c>
    </row>
    <row r="23" spans="1:7" ht="15" customHeight="1">
      <c r="A23" s="2" t="s">
        <v>20</v>
      </c>
      <c r="B23" s="5">
        <v>9</v>
      </c>
      <c r="C23" s="5">
        <v>0</v>
      </c>
      <c r="D23" s="5">
        <v>0</v>
      </c>
      <c r="E23" s="5">
        <v>0</v>
      </c>
      <c r="F23" s="5">
        <v>0</v>
      </c>
      <c r="G23" s="5">
        <f t="shared" si="0"/>
        <v>9</v>
      </c>
    </row>
    <row r="24" spans="1:7" ht="15" customHeight="1">
      <c r="A24" s="2" t="s">
        <v>21</v>
      </c>
      <c r="B24" s="5">
        <v>0</v>
      </c>
      <c r="C24" s="5">
        <v>0</v>
      </c>
      <c r="D24" s="5">
        <v>0</v>
      </c>
      <c r="E24" s="5">
        <v>150</v>
      </c>
      <c r="F24" s="5">
        <v>905</v>
      </c>
      <c r="G24" s="5">
        <f t="shared" si="0"/>
        <v>1055</v>
      </c>
    </row>
    <row r="25" spans="1:7" ht="15" customHeight="1">
      <c r="A25" s="2" t="s">
        <v>22</v>
      </c>
      <c r="B25" s="5">
        <v>0</v>
      </c>
      <c r="C25" s="5">
        <v>0</v>
      </c>
      <c r="D25" s="5">
        <v>0</v>
      </c>
      <c r="E25" s="5">
        <v>35</v>
      </c>
      <c r="F25" s="5">
        <v>842.97</v>
      </c>
      <c r="G25" s="5">
        <f t="shared" si="0"/>
        <v>877.97</v>
      </c>
    </row>
    <row r="26" spans="1:7" ht="15" customHeight="1">
      <c r="A26" s="8" t="s">
        <v>23</v>
      </c>
      <c r="B26" s="9">
        <f>SUM(B11:B25)</f>
        <v>9</v>
      </c>
      <c r="C26" s="9">
        <f t="shared" ref="C26:G26" si="1">SUM(C11:C25)</f>
        <v>0</v>
      </c>
      <c r="D26" s="9">
        <f t="shared" si="1"/>
        <v>189.7</v>
      </c>
      <c r="E26" s="9">
        <f t="shared" si="1"/>
        <v>984.91</v>
      </c>
      <c r="F26" s="9">
        <f t="shared" si="1"/>
        <v>3718.6099999999997</v>
      </c>
      <c r="G26" s="9">
        <f t="shared" si="1"/>
        <v>4902.22</v>
      </c>
    </row>
    <row r="27" spans="1:7" ht="15" customHeight="1">
      <c r="A27" s="1"/>
      <c r="B27" s="6"/>
      <c r="C27" s="6"/>
      <c r="D27" s="6"/>
      <c r="E27" s="6"/>
      <c r="F27" s="6"/>
      <c r="G27" s="6"/>
    </row>
    <row r="28" spans="1:7" ht="15" customHeight="1">
      <c r="A28" s="1" t="s">
        <v>24</v>
      </c>
      <c r="B28" s="6"/>
      <c r="C28" s="6"/>
      <c r="D28" s="6"/>
      <c r="E28" s="6"/>
      <c r="F28" s="6"/>
      <c r="G28" s="6"/>
    </row>
    <row r="29" spans="1:7" ht="15" customHeight="1">
      <c r="A29" s="2" t="s">
        <v>25</v>
      </c>
      <c r="B29" s="5">
        <v>0</v>
      </c>
      <c r="C29" s="5">
        <v>0</v>
      </c>
      <c r="D29" s="5">
        <v>0</v>
      </c>
      <c r="E29" s="5">
        <v>24</v>
      </c>
      <c r="F29" s="5">
        <v>0</v>
      </c>
      <c r="G29" s="5">
        <f>SUM(B29:F29)</f>
        <v>24</v>
      </c>
    </row>
    <row r="30" spans="1:7" ht="15" customHeight="1">
      <c r="A30" s="8" t="s">
        <v>26</v>
      </c>
      <c r="B30" s="9">
        <f>SUM(B29)</f>
        <v>0</v>
      </c>
      <c r="C30" s="9">
        <f t="shared" ref="C30:G30" si="2">SUM(C29)</f>
        <v>0</v>
      </c>
      <c r="D30" s="9">
        <f t="shared" si="2"/>
        <v>0</v>
      </c>
      <c r="E30" s="9">
        <f t="shared" si="2"/>
        <v>24</v>
      </c>
      <c r="F30" s="9">
        <f t="shared" si="2"/>
        <v>0</v>
      </c>
      <c r="G30" s="9">
        <f t="shared" si="2"/>
        <v>24</v>
      </c>
    </row>
    <row r="31" spans="1:7" ht="15" customHeight="1">
      <c r="A31" s="1"/>
      <c r="B31" s="6"/>
      <c r="C31" s="6"/>
      <c r="D31" s="6"/>
      <c r="E31" s="6"/>
      <c r="F31" s="6"/>
      <c r="G31" s="6"/>
    </row>
    <row r="32" spans="1:7" ht="15" customHeight="1">
      <c r="A32" s="1" t="s">
        <v>27</v>
      </c>
      <c r="B32" s="6"/>
      <c r="C32" s="6"/>
      <c r="D32" s="6"/>
      <c r="E32" s="6"/>
      <c r="F32" s="6"/>
      <c r="G32" s="6"/>
    </row>
    <row r="33" spans="1:7" ht="15" customHeight="1">
      <c r="A33" s="2" t="s">
        <v>28</v>
      </c>
      <c r="B33" s="5">
        <v>4.8</v>
      </c>
      <c r="C33" s="5">
        <v>0</v>
      </c>
      <c r="D33" s="5">
        <v>0</v>
      </c>
      <c r="E33" s="5">
        <v>0</v>
      </c>
      <c r="F33" s="5">
        <v>0</v>
      </c>
      <c r="G33" s="5">
        <v>4.8</v>
      </c>
    </row>
    <row r="34" spans="1:7" ht="15" customHeight="1">
      <c r="A34" s="2" t="s">
        <v>29</v>
      </c>
      <c r="B34" s="5">
        <v>2.5</v>
      </c>
      <c r="C34" s="5">
        <v>26</v>
      </c>
      <c r="D34" s="5">
        <v>248</v>
      </c>
      <c r="E34" s="5">
        <v>0</v>
      </c>
      <c r="F34" s="5">
        <v>537</v>
      </c>
      <c r="G34" s="5">
        <v>813.5</v>
      </c>
    </row>
    <row r="35" spans="1:7" ht="15" customHeight="1">
      <c r="A35" s="2" t="s">
        <v>30</v>
      </c>
      <c r="B35" s="5">
        <v>0</v>
      </c>
      <c r="C35" s="5">
        <v>0</v>
      </c>
      <c r="D35" s="5">
        <v>0</v>
      </c>
      <c r="E35" s="5">
        <v>25</v>
      </c>
      <c r="F35" s="5">
        <v>187.15</v>
      </c>
      <c r="G35" s="5">
        <v>212.15</v>
      </c>
    </row>
    <row r="36" spans="1:7" ht="15" customHeight="1">
      <c r="A36" s="2" t="s">
        <v>31</v>
      </c>
      <c r="B36" s="5">
        <v>3</v>
      </c>
      <c r="C36" s="5">
        <v>0</v>
      </c>
      <c r="D36" s="5">
        <v>0</v>
      </c>
      <c r="E36" s="5">
        <v>0</v>
      </c>
      <c r="F36" s="5">
        <v>0</v>
      </c>
      <c r="G36" s="5">
        <v>3</v>
      </c>
    </row>
    <row r="37" spans="1:7" ht="15" customHeight="1">
      <c r="A37" s="2" t="s">
        <v>32</v>
      </c>
      <c r="B37" s="5">
        <v>3.2</v>
      </c>
      <c r="C37" s="5">
        <v>18</v>
      </c>
      <c r="D37" s="5">
        <v>0</v>
      </c>
      <c r="E37" s="5">
        <v>412</v>
      </c>
      <c r="F37" s="5">
        <v>884</v>
      </c>
      <c r="G37" s="5">
        <v>1317.2</v>
      </c>
    </row>
    <row r="38" spans="1:7" ht="15" customHeight="1">
      <c r="A38" s="2" t="s">
        <v>33</v>
      </c>
      <c r="B38" s="5">
        <v>9.1999999999999993</v>
      </c>
      <c r="C38" s="5">
        <v>0</v>
      </c>
      <c r="D38" s="5">
        <v>144.35</v>
      </c>
      <c r="E38" s="5">
        <v>0</v>
      </c>
      <c r="F38" s="5">
        <v>131.94</v>
      </c>
      <c r="G38" s="5">
        <v>285.49</v>
      </c>
    </row>
    <row r="39" spans="1:7" ht="15" customHeight="1">
      <c r="A39" s="2" t="s">
        <v>34</v>
      </c>
      <c r="B39" s="5">
        <v>3.5</v>
      </c>
      <c r="C39" s="5">
        <v>0</v>
      </c>
      <c r="D39" s="5">
        <v>0</v>
      </c>
      <c r="E39" s="5">
        <v>0</v>
      </c>
      <c r="F39" s="5">
        <v>0</v>
      </c>
      <c r="G39" s="5">
        <v>3.5</v>
      </c>
    </row>
    <row r="40" spans="1:7" ht="15" customHeight="1">
      <c r="A40" s="2" t="s">
        <v>35</v>
      </c>
      <c r="B40" s="5">
        <v>0</v>
      </c>
      <c r="C40" s="5">
        <v>0</v>
      </c>
      <c r="D40" s="5">
        <v>54</v>
      </c>
      <c r="E40" s="5">
        <v>0</v>
      </c>
      <c r="F40" s="5">
        <v>0</v>
      </c>
      <c r="G40" s="5">
        <v>54</v>
      </c>
    </row>
    <row r="41" spans="1:7" ht="15" customHeight="1">
      <c r="A41" s="2" t="s">
        <v>36</v>
      </c>
      <c r="B41" s="5">
        <v>0</v>
      </c>
      <c r="C41" s="5">
        <v>78</v>
      </c>
      <c r="D41" s="5">
        <v>27</v>
      </c>
      <c r="E41" s="5">
        <v>0</v>
      </c>
      <c r="F41" s="5">
        <v>0</v>
      </c>
      <c r="G41" s="5">
        <v>105</v>
      </c>
    </row>
    <row r="42" spans="1:7" ht="15" customHeight="1">
      <c r="A42" s="2" t="s">
        <v>37</v>
      </c>
      <c r="B42" s="5">
        <v>0</v>
      </c>
      <c r="C42" s="5">
        <v>0</v>
      </c>
      <c r="D42" s="5">
        <v>0</v>
      </c>
      <c r="E42" s="5">
        <v>0</v>
      </c>
      <c r="F42" s="5">
        <v>1171.0999999999999</v>
      </c>
      <c r="G42" s="5">
        <v>1171.0999999999999</v>
      </c>
    </row>
    <row r="43" spans="1:7" ht="15" customHeight="1">
      <c r="A43" s="2" t="s">
        <v>38</v>
      </c>
      <c r="B43" s="5">
        <v>5.79</v>
      </c>
      <c r="C43" s="5">
        <v>67</v>
      </c>
      <c r="D43" s="5">
        <v>227</v>
      </c>
      <c r="E43" s="5">
        <v>0</v>
      </c>
      <c r="F43" s="5">
        <v>0</v>
      </c>
      <c r="G43" s="5">
        <v>299.79000000000002</v>
      </c>
    </row>
    <row r="44" spans="1:7" ht="15" customHeight="1">
      <c r="A44" s="2" t="s">
        <v>39</v>
      </c>
      <c r="B44" s="5">
        <v>1.4</v>
      </c>
      <c r="C44" s="5">
        <v>0</v>
      </c>
      <c r="D44" s="5">
        <v>7</v>
      </c>
      <c r="E44" s="5">
        <v>0</v>
      </c>
      <c r="F44" s="5">
        <v>0</v>
      </c>
      <c r="G44" s="5">
        <v>8.4</v>
      </c>
    </row>
    <row r="45" spans="1:7" ht="15" customHeight="1">
      <c r="A45" s="2" t="s">
        <v>40</v>
      </c>
      <c r="B45" s="5">
        <v>0</v>
      </c>
      <c r="C45" s="5">
        <v>0</v>
      </c>
      <c r="D45" s="5">
        <v>0</v>
      </c>
      <c r="E45" s="5">
        <v>60</v>
      </c>
      <c r="F45" s="5">
        <v>0</v>
      </c>
      <c r="G45" s="5">
        <v>60</v>
      </c>
    </row>
    <row r="46" spans="1:7" ht="15" customHeight="1">
      <c r="A46" s="2" t="s">
        <v>41</v>
      </c>
      <c r="B46" s="5">
        <v>4.1500000000000004</v>
      </c>
      <c r="C46" s="5">
        <v>0</v>
      </c>
      <c r="D46" s="5">
        <v>0</v>
      </c>
      <c r="E46" s="5">
        <v>0</v>
      </c>
      <c r="F46" s="5">
        <v>0</v>
      </c>
      <c r="G46" s="5">
        <v>4.1500000000000004</v>
      </c>
    </row>
    <row r="47" spans="1:7" ht="15" customHeight="1">
      <c r="A47" s="2" t="s">
        <v>42</v>
      </c>
      <c r="B47" s="5">
        <v>0.7</v>
      </c>
      <c r="C47" s="5">
        <v>0</v>
      </c>
      <c r="D47" s="5">
        <v>0</v>
      </c>
      <c r="E47" s="5">
        <v>0</v>
      </c>
      <c r="F47" s="5">
        <v>0</v>
      </c>
      <c r="G47" s="5">
        <v>0.7</v>
      </c>
    </row>
    <row r="48" spans="1:7" ht="15" customHeight="1">
      <c r="A48" s="2" t="s">
        <v>43</v>
      </c>
      <c r="B48" s="5">
        <v>2.48</v>
      </c>
      <c r="C48" s="5">
        <v>0</v>
      </c>
      <c r="D48" s="5">
        <v>0</v>
      </c>
      <c r="E48" s="5">
        <v>0</v>
      </c>
      <c r="F48" s="5">
        <v>0</v>
      </c>
      <c r="G48" s="5">
        <v>2.48</v>
      </c>
    </row>
    <row r="49" spans="1:7" ht="15" customHeight="1">
      <c r="A49" s="2" t="s">
        <v>44</v>
      </c>
      <c r="B49" s="5">
        <v>0</v>
      </c>
      <c r="C49" s="5">
        <v>0</v>
      </c>
      <c r="D49" s="5">
        <v>40</v>
      </c>
      <c r="E49" s="5">
        <v>0</v>
      </c>
      <c r="F49" s="5">
        <v>0</v>
      </c>
      <c r="G49" s="5">
        <v>40</v>
      </c>
    </row>
    <row r="50" spans="1:7" ht="15" customHeight="1">
      <c r="A50" s="2" t="s">
        <v>103</v>
      </c>
      <c r="B50" s="5">
        <v>0</v>
      </c>
      <c r="C50" s="5">
        <v>0</v>
      </c>
      <c r="D50" s="5">
        <v>5.5</v>
      </c>
      <c r="E50" s="5">
        <v>0</v>
      </c>
      <c r="F50" s="5">
        <v>0</v>
      </c>
      <c r="G50" s="5">
        <v>5.5</v>
      </c>
    </row>
    <row r="51" spans="1:7" ht="15" customHeight="1">
      <c r="A51" s="2" t="s">
        <v>45</v>
      </c>
      <c r="B51" s="5">
        <v>0</v>
      </c>
      <c r="C51" s="5">
        <v>0</v>
      </c>
      <c r="D51" s="5">
        <v>23.7</v>
      </c>
      <c r="E51" s="5">
        <v>167.5</v>
      </c>
      <c r="F51" s="5">
        <v>580.5</v>
      </c>
      <c r="G51" s="5">
        <v>771.7</v>
      </c>
    </row>
    <row r="52" spans="1:7" ht="15" customHeight="1">
      <c r="A52" s="2" t="s">
        <v>46</v>
      </c>
      <c r="B52" s="5">
        <v>0</v>
      </c>
      <c r="C52" s="5">
        <v>0</v>
      </c>
      <c r="D52" s="5">
        <v>33</v>
      </c>
      <c r="E52" s="5">
        <v>0</v>
      </c>
      <c r="F52" s="5">
        <v>0</v>
      </c>
      <c r="G52" s="5">
        <v>33</v>
      </c>
    </row>
    <row r="53" spans="1:7" ht="15" customHeight="1">
      <c r="A53" s="2" t="s">
        <v>47</v>
      </c>
      <c r="B53" s="5">
        <v>0</v>
      </c>
      <c r="C53" s="5">
        <v>0</v>
      </c>
      <c r="D53" s="5">
        <v>0</v>
      </c>
      <c r="E53" s="5">
        <v>153</v>
      </c>
      <c r="F53" s="5">
        <v>0</v>
      </c>
      <c r="G53" s="5">
        <v>153</v>
      </c>
    </row>
    <row r="54" spans="1:7" ht="15" customHeight="1">
      <c r="A54" s="2" t="s">
        <v>48</v>
      </c>
      <c r="B54" s="5">
        <v>0</v>
      </c>
      <c r="C54" s="5">
        <v>0</v>
      </c>
      <c r="D54" s="5">
        <v>29</v>
      </c>
      <c r="E54" s="5">
        <v>394</v>
      </c>
      <c r="F54" s="5">
        <v>711.3</v>
      </c>
      <c r="G54" s="5">
        <v>1134.3</v>
      </c>
    </row>
    <row r="55" spans="1:7" ht="15" customHeight="1">
      <c r="A55" s="2" t="s">
        <v>49</v>
      </c>
      <c r="B55" s="5">
        <v>0</v>
      </c>
      <c r="C55" s="5">
        <v>0</v>
      </c>
      <c r="D55" s="5">
        <v>40</v>
      </c>
      <c r="E55" s="5">
        <v>1186</v>
      </c>
      <c r="F55" s="5">
        <v>6933.64</v>
      </c>
      <c r="G55" s="5">
        <v>8159.64</v>
      </c>
    </row>
    <row r="56" spans="1:7" ht="15" customHeight="1">
      <c r="A56" s="2" t="s">
        <v>50</v>
      </c>
      <c r="B56" s="5">
        <v>2.2999999999999998</v>
      </c>
      <c r="C56" s="5">
        <v>0</v>
      </c>
      <c r="D56" s="5">
        <v>0</v>
      </c>
      <c r="E56" s="5">
        <v>0</v>
      </c>
      <c r="F56" s="5">
        <v>0</v>
      </c>
      <c r="G56" s="5">
        <v>2.2999999999999998</v>
      </c>
    </row>
    <row r="57" spans="1:7" ht="15" customHeight="1">
      <c r="A57" s="2" t="s">
        <v>51</v>
      </c>
      <c r="B57" s="5">
        <v>2</v>
      </c>
      <c r="C57" s="5">
        <v>0</v>
      </c>
      <c r="D57" s="5">
        <v>0</v>
      </c>
      <c r="E57" s="5">
        <v>0</v>
      </c>
      <c r="F57" s="5">
        <v>0</v>
      </c>
      <c r="G57" s="5">
        <v>2</v>
      </c>
    </row>
    <row r="58" spans="1:7" ht="15" customHeight="1">
      <c r="A58" s="2" t="s">
        <v>52</v>
      </c>
      <c r="B58" s="5">
        <v>70</v>
      </c>
      <c r="C58" s="5">
        <v>0</v>
      </c>
      <c r="D58" s="5">
        <v>0</v>
      </c>
      <c r="E58" s="5">
        <v>0</v>
      </c>
      <c r="F58" s="5">
        <v>0</v>
      </c>
      <c r="G58" s="5">
        <v>70</v>
      </c>
    </row>
    <row r="59" spans="1:7" ht="15" customHeight="1">
      <c r="A59" s="2" t="s">
        <v>53</v>
      </c>
      <c r="B59" s="5">
        <v>1</v>
      </c>
      <c r="C59" s="5">
        <v>0</v>
      </c>
      <c r="D59" s="5">
        <v>0</v>
      </c>
      <c r="E59" s="5">
        <v>0</v>
      </c>
      <c r="F59" s="5">
        <v>0</v>
      </c>
      <c r="G59" s="5">
        <v>1</v>
      </c>
    </row>
    <row r="60" spans="1:7" ht="15" customHeight="1">
      <c r="A60" s="2" t="s">
        <v>54</v>
      </c>
      <c r="B60" s="5">
        <v>28.7</v>
      </c>
      <c r="C60" s="5">
        <v>0</v>
      </c>
      <c r="D60" s="5">
        <v>0</v>
      </c>
      <c r="E60" s="5">
        <v>0</v>
      </c>
      <c r="F60" s="5">
        <v>0</v>
      </c>
      <c r="G60" s="5">
        <v>28.7</v>
      </c>
    </row>
    <row r="61" spans="1:7" ht="15" customHeight="1">
      <c r="A61" s="2" t="s">
        <v>55</v>
      </c>
      <c r="B61" s="5">
        <v>1.25</v>
      </c>
      <c r="C61" s="5">
        <v>0</v>
      </c>
      <c r="D61" s="5">
        <v>0</v>
      </c>
      <c r="E61" s="5">
        <v>0</v>
      </c>
      <c r="F61" s="5">
        <v>0</v>
      </c>
      <c r="G61" s="5">
        <v>1.25</v>
      </c>
    </row>
    <row r="62" spans="1:7" ht="15" customHeight="1">
      <c r="A62" s="2" t="s">
        <v>56</v>
      </c>
      <c r="B62" s="5">
        <v>0.8</v>
      </c>
      <c r="C62" s="5">
        <v>0</v>
      </c>
      <c r="D62" s="5">
        <v>0</v>
      </c>
      <c r="E62" s="5">
        <v>0</v>
      </c>
      <c r="F62" s="5">
        <v>0</v>
      </c>
      <c r="G62" s="5">
        <v>0.8</v>
      </c>
    </row>
    <row r="63" spans="1:7" ht="15" customHeight="1">
      <c r="A63" s="2" t="s">
        <v>57</v>
      </c>
      <c r="B63" s="5">
        <v>0.9</v>
      </c>
      <c r="C63" s="5">
        <v>0</v>
      </c>
      <c r="D63" s="5">
        <v>0</v>
      </c>
      <c r="E63" s="5">
        <v>0</v>
      </c>
      <c r="F63" s="5">
        <v>0</v>
      </c>
      <c r="G63" s="5">
        <v>0.9</v>
      </c>
    </row>
    <row r="64" spans="1:7" ht="15" customHeight="1">
      <c r="A64" s="2" t="s">
        <v>58</v>
      </c>
      <c r="B64" s="5">
        <v>0.6</v>
      </c>
      <c r="C64" s="5">
        <v>0</v>
      </c>
      <c r="D64" s="5">
        <v>0</v>
      </c>
      <c r="E64" s="5">
        <v>0</v>
      </c>
      <c r="F64" s="5">
        <v>0</v>
      </c>
      <c r="G64" s="5">
        <v>0.6</v>
      </c>
    </row>
    <row r="65" spans="1:7" ht="15" customHeight="1">
      <c r="A65" s="2" t="s">
        <v>59</v>
      </c>
      <c r="B65" s="5">
        <v>0.8</v>
      </c>
      <c r="C65" s="5">
        <v>0</v>
      </c>
      <c r="D65" s="5">
        <v>0</v>
      </c>
      <c r="E65" s="5">
        <v>0</v>
      </c>
      <c r="F65" s="5">
        <v>0</v>
      </c>
      <c r="G65" s="5">
        <v>0.8</v>
      </c>
    </row>
    <row r="66" spans="1:7" ht="15" customHeight="1">
      <c r="A66" s="2" t="s">
        <v>60</v>
      </c>
      <c r="B66" s="5">
        <v>0</v>
      </c>
      <c r="C66" s="5">
        <v>0</v>
      </c>
      <c r="D66" s="5">
        <v>0</v>
      </c>
      <c r="E66" s="5">
        <v>0</v>
      </c>
      <c r="F66" s="5">
        <v>25</v>
      </c>
      <c r="G66" s="5">
        <v>25</v>
      </c>
    </row>
    <row r="67" spans="1:7" ht="15" customHeight="1">
      <c r="A67" s="2" t="s">
        <v>61</v>
      </c>
      <c r="B67" s="5">
        <v>2.4</v>
      </c>
      <c r="C67" s="5">
        <v>69</v>
      </c>
      <c r="D67" s="5">
        <v>0</v>
      </c>
      <c r="E67" s="5">
        <v>0</v>
      </c>
      <c r="F67" s="5">
        <v>1584</v>
      </c>
      <c r="G67" s="5">
        <v>1655.4</v>
      </c>
    </row>
    <row r="68" spans="1:7" ht="15" customHeight="1">
      <c r="A68" s="2" t="s">
        <v>62</v>
      </c>
      <c r="B68" s="5">
        <v>0</v>
      </c>
      <c r="C68" s="5">
        <v>0</v>
      </c>
      <c r="D68" s="5">
        <v>205</v>
      </c>
      <c r="E68" s="5">
        <v>0</v>
      </c>
      <c r="F68" s="5">
        <v>82</v>
      </c>
      <c r="G68" s="5">
        <v>287</v>
      </c>
    </row>
    <row r="69" spans="1:7" ht="15" customHeight="1">
      <c r="A69" s="2" t="s">
        <v>63</v>
      </c>
      <c r="B69" s="5">
        <v>2.2000000000000002</v>
      </c>
      <c r="C69" s="5">
        <v>0</v>
      </c>
      <c r="D69" s="5">
        <v>0</v>
      </c>
      <c r="E69" s="5">
        <v>0</v>
      </c>
      <c r="F69" s="5">
        <v>0</v>
      </c>
      <c r="G69" s="5">
        <v>2.2000000000000002</v>
      </c>
    </row>
    <row r="70" spans="1:7" ht="15" customHeight="1">
      <c r="A70" s="2" t="s">
        <v>64</v>
      </c>
      <c r="B70" s="5">
        <v>3.2</v>
      </c>
      <c r="C70" s="5">
        <v>0</v>
      </c>
      <c r="D70" s="5">
        <v>17.100000000000001</v>
      </c>
      <c r="E70" s="5">
        <v>149</v>
      </c>
      <c r="F70" s="5">
        <v>1535.33</v>
      </c>
      <c r="G70" s="5">
        <v>1704.63</v>
      </c>
    </row>
    <row r="71" spans="1:7" ht="15" customHeight="1">
      <c r="A71" s="2" t="s">
        <v>65</v>
      </c>
      <c r="B71" s="5">
        <v>1.6</v>
      </c>
      <c r="C71" s="5">
        <v>0</v>
      </c>
      <c r="D71" s="5">
        <v>0</v>
      </c>
      <c r="E71" s="5">
        <v>0</v>
      </c>
      <c r="F71" s="5">
        <v>0</v>
      </c>
      <c r="G71" s="5">
        <v>1.6</v>
      </c>
    </row>
    <row r="72" spans="1:7" ht="15" customHeight="1">
      <c r="A72" s="2" t="s">
        <v>66</v>
      </c>
      <c r="B72" s="5">
        <v>9.8000000000000007</v>
      </c>
      <c r="C72" s="5">
        <v>0</v>
      </c>
      <c r="D72" s="5">
        <v>0</v>
      </c>
      <c r="E72" s="5">
        <v>0</v>
      </c>
      <c r="F72" s="5">
        <v>0</v>
      </c>
      <c r="G72" s="5">
        <v>9.8000000000000007</v>
      </c>
    </row>
    <row r="73" spans="1:7" ht="15" customHeight="1">
      <c r="A73" s="2" t="s">
        <v>67</v>
      </c>
      <c r="B73" s="5">
        <v>1.4</v>
      </c>
      <c r="C73" s="5">
        <v>0</v>
      </c>
      <c r="D73" s="5">
        <v>0</v>
      </c>
      <c r="E73" s="5">
        <v>0</v>
      </c>
      <c r="F73" s="5">
        <v>0</v>
      </c>
      <c r="G73" s="5">
        <v>1.4</v>
      </c>
    </row>
    <row r="74" spans="1:7" ht="15" customHeight="1">
      <c r="A74" s="2" t="s">
        <v>68</v>
      </c>
      <c r="B74" s="5">
        <v>1</v>
      </c>
      <c r="C74" s="5">
        <v>0</v>
      </c>
      <c r="D74" s="5">
        <v>0</v>
      </c>
      <c r="E74" s="5">
        <v>0</v>
      </c>
      <c r="F74" s="5">
        <v>0</v>
      </c>
      <c r="G74" s="5">
        <v>1</v>
      </c>
    </row>
    <row r="75" spans="1:7" ht="15" customHeight="1">
      <c r="A75" s="2" t="s">
        <v>69</v>
      </c>
      <c r="B75" s="5">
        <v>0.87</v>
      </c>
      <c r="C75" s="5">
        <v>0</v>
      </c>
      <c r="D75" s="5">
        <v>0</v>
      </c>
      <c r="E75" s="5">
        <v>0</v>
      </c>
      <c r="F75" s="5">
        <v>0</v>
      </c>
      <c r="G75" s="5">
        <v>0.87</v>
      </c>
    </row>
    <row r="76" spans="1:7" ht="15" customHeight="1">
      <c r="A76" s="2" t="s">
        <v>70</v>
      </c>
      <c r="B76" s="5">
        <v>3</v>
      </c>
      <c r="C76" s="5">
        <v>0</v>
      </c>
      <c r="D76" s="5">
        <v>160</v>
      </c>
      <c r="E76" s="5">
        <v>0</v>
      </c>
      <c r="F76" s="5">
        <v>577</v>
      </c>
      <c r="G76" s="5">
        <v>740</v>
      </c>
    </row>
    <row r="77" spans="1:7" ht="15" customHeight="1">
      <c r="A77" s="2" t="s">
        <v>71</v>
      </c>
      <c r="B77" s="5">
        <v>0</v>
      </c>
      <c r="C77" s="5">
        <v>0</v>
      </c>
      <c r="D77" s="5">
        <v>0</v>
      </c>
      <c r="E77" s="5">
        <v>0</v>
      </c>
      <c r="F77" s="5">
        <v>76</v>
      </c>
      <c r="G77" s="5">
        <v>76</v>
      </c>
    </row>
    <row r="78" spans="1:7" ht="15" customHeight="1">
      <c r="A78" s="2" t="s">
        <v>72</v>
      </c>
      <c r="B78" s="5">
        <v>0</v>
      </c>
      <c r="C78" s="5">
        <v>0</v>
      </c>
      <c r="D78" s="5">
        <v>7</v>
      </c>
      <c r="E78" s="5">
        <v>0</v>
      </c>
      <c r="F78" s="5">
        <v>70</v>
      </c>
      <c r="G78" s="5">
        <v>77</v>
      </c>
    </row>
    <row r="79" spans="1:7" ht="15" customHeight="1">
      <c r="A79" s="2" t="s">
        <v>73</v>
      </c>
      <c r="B79" s="5">
        <v>0.9</v>
      </c>
      <c r="C79" s="5">
        <v>0</v>
      </c>
      <c r="D79" s="5">
        <v>0</v>
      </c>
      <c r="E79" s="5">
        <v>0</v>
      </c>
      <c r="F79" s="5">
        <v>0</v>
      </c>
      <c r="G79" s="5">
        <v>0.9</v>
      </c>
    </row>
    <row r="80" spans="1:7" ht="15" customHeight="1">
      <c r="A80" s="2" t="s">
        <v>74</v>
      </c>
      <c r="B80" s="5">
        <v>2.71</v>
      </c>
      <c r="C80" s="5">
        <v>0</v>
      </c>
      <c r="D80" s="5">
        <v>43</v>
      </c>
      <c r="E80" s="5">
        <v>387</v>
      </c>
      <c r="F80" s="5">
        <v>427</v>
      </c>
      <c r="G80" s="5">
        <v>859.71</v>
      </c>
    </row>
    <row r="81" spans="1:7" ht="15" customHeight="1">
      <c r="A81" s="2" t="s">
        <v>75</v>
      </c>
      <c r="B81" s="5">
        <v>1.9</v>
      </c>
      <c r="C81" s="5">
        <v>0</v>
      </c>
      <c r="D81" s="5">
        <v>0</v>
      </c>
      <c r="E81" s="5">
        <v>0</v>
      </c>
      <c r="F81" s="5">
        <v>0</v>
      </c>
      <c r="G81" s="5">
        <v>1.9</v>
      </c>
    </row>
    <row r="82" spans="1:7" ht="15" customHeight="1">
      <c r="A82" s="2" t="s">
        <v>76</v>
      </c>
      <c r="B82" s="5">
        <v>1.9</v>
      </c>
      <c r="C82" s="5">
        <v>0</v>
      </c>
      <c r="D82" s="5">
        <v>0</v>
      </c>
      <c r="E82" s="5">
        <v>0</v>
      </c>
      <c r="F82" s="5">
        <v>0</v>
      </c>
      <c r="G82" s="5">
        <v>1.9</v>
      </c>
    </row>
    <row r="83" spans="1:7" ht="15" customHeight="1">
      <c r="A83" s="2" t="s">
        <v>77</v>
      </c>
      <c r="B83" s="5">
        <v>139.25</v>
      </c>
      <c r="C83" s="5">
        <v>20</v>
      </c>
      <c r="D83" s="5">
        <v>0</v>
      </c>
      <c r="E83" s="5">
        <v>415</v>
      </c>
      <c r="F83" s="5">
        <v>2110.88</v>
      </c>
      <c r="G83" s="5">
        <v>2685.13</v>
      </c>
    </row>
    <row r="84" spans="1:7" ht="15" customHeight="1">
      <c r="A84" s="2" t="s">
        <v>78</v>
      </c>
      <c r="B84" s="5">
        <v>32.4</v>
      </c>
      <c r="C84" s="5">
        <v>0</v>
      </c>
      <c r="D84" s="5">
        <v>0</v>
      </c>
      <c r="E84" s="5">
        <v>0</v>
      </c>
      <c r="F84" s="5">
        <v>0</v>
      </c>
      <c r="G84" s="5">
        <v>32.4</v>
      </c>
    </row>
    <row r="85" spans="1:7" ht="15" customHeight="1">
      <c r="A85" s="2" t="s">
        <v>79</v>
      </c>
      <c r="B85" s="5">
        <v>0</v>
      </c>
      <c r="C85" s="5">
        <v>0</v>
      </c>
      <c r="D85" s="5">
        <v>0</v>
      </c>
      <c r="E85" s="5">
        <v>58.3</v>
      </c>
      <c r="F85" s="5">
        <v>0</v>
      </c>
      <c r="G85" s="5">
        <v>58.3</v>
      </c>
    </row>
    <row r="86" spans="1:7" ht="15" customHeight="1">
      <c r="A86" s="2" t="s">
        <v>80</v>
      </c>
      <c r="B86" s="5">
        <v>0</v>
      </c>
      <c r="C86" s="5">
        <v>0</v>
      </c>
      <c r="D86" s="5">
        <v>20</v>
      </c>
      <c r="E86" s="5">
        <v>0</v>
      </c>
      <c r="F86" s="5">
        <v>275</v>
      </c>
      <c r="G86" s="5">
        <v>295</v>
      </c>
    </row>
    <row r="87" spans="1:7" ht="15" customHeight="1">
      <c r="A87" s="8" t="s">
        <v>81</v>
      </c>
      <c r="B87" s="9">
        <f>SUM(B33:B86)</f>
        <v>353.6</v>
      </c>
      <c r="C87" s="9">
        <f t="shared" ref="C87:G87" si="3">SUM(C33:C86)</f>
        <v>278</v>
      </c>
      <c r="D87" s="9">
        <f t="shared" si="3"/>
        <v>1330.65</v>
      </c>
      <c r="E87" s="9">
        <f t="shared" si="3"/>
        <v>3406.8</v>
      </c>
      <c r="F87" s="9">
        <f t="shared" si="3"/>
        <v>17898.84</v>
      </c>
      <c r="G87" s="9">
        <f t="shared" si="3"/>
        <v>23267.890000000003</v>
      </c>
    </row>
    <row r="88" spans="1:7" ht="15" customHeight="1">
      <c r="A88" s="1"/>
      <c r="B88" s="6"/>
      <c r="C88" s="6"/>
      <c r="D88" s="6"/>
      <c r="E88" s="6"/>
      <c r="F88" s="6"/>
      <c r="G88" s="6"/>
    </row>
    <row r="89" spans="1:7" ht="15" customHeight="1">
      <c r="A89" s="1" t="s">
        <v>82</v>
      </c>
      <c r="B89" s="6"/>
      <c r="C89" s="6"/>
      <c r="D89" s="6"/>
      <c r="E89" s="6"/>
      <c r="F89" s="6"/>
      <c r="G89" s="6"/>
    </row>
    <row r="90" spans="1:7" ht="15" customHeight="1">
      <c r="A90" s="2" t="s">
        <v>83</v>
      </c>
      <c r="B90" s="5">
        <v>0</v>
      </c>
      <c r="C90" s="5">
        <v>0</v>
      </c>
      <c r="D90" s="5">
        <v>47</v>
      </c>
      <c r="E90" s="5">
        <v>30</v>
      </c>
      <c r="F90" s="5">
        <v>0</v>
      </c>
      <c r="G90" s="5">
        <f>SUM(B90:F90)</f>
        <v>77</v>
      </c>
    </row>
    <row r="91" spans="1:7" ht="15" customHeight="1">
      <c r="A91" s="2" t="s">
        <v>84</v>
      </c>
      <c r="B91" s="5">
        <v>1.44</v>
      </c>
      <c r="C91" s="5">
        <v>0</v>
      </c>
      <c r="D91" s="5">
        <v>26</v>
      </c>
      <c r="E91" s="5">
        <v>23</v>
      </c>
      <c r="F91" s="5">
        <v>0</v>
      </c>
      <c r="G91" s="5">
        <f t="shared" ref="G91:G104" si="4">SUM(B91:F91)</f>
        <v>50.44</v>
      </c>
    </row>
    <row r="92" spans="1:7" ht="15" customHeight="1">
      <c r="A92" s="2" t="s">
        <v>85</v>
      </c>
      <c r="B92" s="5">
        <v>0</v>
      </c>
      <c r="C92" s="5">
        <v>0</v>
      </c>
      <c r="D92" s="5">
        <v>0</v>
      </c>
      <c r="E92" s="5">
        <v>77</v>
      </c>
      <c r="F92" s="5">
        <v>0</v>
      </c>
      <c r="G92" s="5">
        <f t="shared" si="4"/>
        <v>77</v>
      </c>
    </row>
    <row r="93" spans="1:7" ht="15" customHeight="1">
      <c r="A93" s="2" t="s">
        <v>86</v>
      </c>
      <c r="B93" s="5">
        <v>0</v>
      </c>
      <c r="C93" s="5">
        <v>0</v>
      </c>
      <c r="D93" s="5">
        <v>30</v>
      </c>
      <c r="E93" s="5">
        <v>0</v>
      </c>
      <c r="F93" s="5">
        <v>0</v>
      </c>
      <c r="G93" s="5">
        <f t="shared" si="4"/>
        <v>30</v>
      </c>
    </row>
    <row r="94" spans="1:7" ht="15" customHeight="1">
      <c r="A94" s="2" t="s">
        <v>87</v>
      </c>
      <c r="B94" s="5">
        <v>0</v>
      </c>
      <c r="C94" s="5">
        <v>0</v>
      </c>
      <c r="D94" s="5">
        <v>28</v>
      </c>
      <c r="E94" s="5">
        <v>0</v>
      </c>
      <c r="F94" s="5">
        <v>283.60000000000002</v>
      </c>
      <c r="G94" s="5">
        <f t="shared" si="4"/>
        <v>311.60000000000002</v>
      </c>
    </row>
    <row r="95" spans="1:7" ht="15" customHeight="1">
      <c r="A95" s="2" t="s">
        <v>88</v>
      </c>
      <c r="B95" s="5">
        <v>6</v>
      </c>
      <c r="C95" s="5">
        <v>0</v>
      </c>
      <c r="D95" s="5">
        <v>0</v>
      </c>
      <c r="E95" s="5">
        <v>0</v>
      </c>
      <c r="F95" s="5">
        <v>0</v>
      </c>
      <c r="G95" s="5">
        <f t="shared" si="4"/>
        <v>6</v>
      </c>
    </row>
    <row r="96" spans="1:7" ht="15" customHeight="1">
      <c r="A96" s="2" t="s">
        <v>89</v>
      </c>
      <c r="B96" s="5">
        <v>1.48</v>
      </c>
      <c r="C96" s="5">
        <v>0</v>
      </c>
      <c r="D96" s="5">
        <v>0</v>
      </c>
      <c r="E96" s="5">
        <v>0</v>
      </c>
      <c r="F96" s="5">
        <v>0</v>
      </c>
      <c r="G96" s="5">
        <f t="shared" si="4"/>
        <v>1.48</v>
      </c>
    </row>
    <row r="97" spans="1:7" ht="15" customHeight="1">
      <c r="A97" s="2" t="s">
        <v>90</v>
      </c>
      <c r="B97" s="5">
        <v>1.35</v>
      </c>
      <c r="C97" s="5">
        <v>0</v>
      </c>
      <c r="D97" s="5">
        <v>0</v>
      </c>
      <c r="E97" s="5">
        <v>0</v>
      </c>
      <c r="F97" s="5">
        <v>0</v>
      </c>
      <c r="G97" s="5">
        <f t="shared" si="4"/>
        <v>1.35</v>
      </c>
    </row>
    <row r="98" spans="1:7" ht="15" customHeight="1">
      <c r="A98" s="2" t="s">
        <v>91</v>
      </c>
      <c r="B98" s="5">
        <v>0.63</v>
      </c>
      <c r="C98" s="5">
        <v>0</v>
      </c>
      <c r="D98" s="5">
        <v>0</v>
      </c>
      <c r="E98" s="5">
        <v>0</v>
      </c>
      <c r="F98" s="5">
        <v>0</v>
      </c>
      <c r="G98" s="5">
        <f t="shared" si="4"/>
        <v>0.63</v>
      </c>
    </row>
    <row r="99" spans="1:7" ht="15" customHeight="1">
      <c r="A99" s="2" t="s">
        <v>92</v>
      </c>
      <c r="B99" s="5">
        <v>0.96</v>
      </c>
      <c r="C99" s="5">
        <v>0</v>
      </c>
      <c r="D99" s="5">
        <v>0</v>
      </c>
      <c r="E99" s="5">
        <v>0</v>
      </c>
      <c r="F99" s="5">
        <v>0</v>
      </c>
      <c r="G99" s="5">
        <f t="shared" si="4"/>
        <v>0.96</v>
      </c>
    </row>
    <row r="100" spans="1:7" ht="15" customHeight="1">
      <c r="A100" s="2" t="s">
        <v>93</v>
      </c>
      <c r="B100" s="5">
        <v>1.91</v>
      </c>
      <c r="C100" s="5">
        <v>0</v>
      </c>
      <c r="D100" s="5">
        <v>29.11</v>
      </c>
      <c r="E100" s="5">
        <v>0</v>
      </c>
      <c r="F100" s="5">
        <v>51.4</v>
      </c>
      <c r="G100" s="5">
        <f t="shared" si="4"/>
        <v>82.42</v>
      </c>
    </row>
    <row r="101" spans="1:7" ht="15" customHeight="1">
      <c r="A101" s="2" t="s">
        <v>94</v>
      </c>
      <c r="B101" s="5">
        <v>0.9</v>
      </c>
      <c r="C101" s="5">
        <v>0</v>
      </c>
      <c r="D101" s="5">
        <v>0</v>
      </c>
      <c r="E101" s="5">
        <v>0</v>
      </c>
      <c r="F101" s="5">
        <v>0</v>
      </c>
      <c r="G101" s="5">
        <f t="shared" si="4"/>
        <v>0.9</v>
      </c>
    </row>
    <row r="102" spans="1:7" ht="15" customHeight="1">
      <c r="A102" s="2" t="s">
        <v>95</v>
      </c>
      <c r="B102" s="5">
        <v>0</v>
      </c>
      <c r="C102" s="5">
        <v>0</v>
      </c>
      <c r="D102" s="5">
        <v>0</v>
      </c>
      <c r="E102" s="5">
        <v>4</v>
      </c>
      <c r="F102" s="5">
        <v>17.5</v>
      </c>
      <c r="G102" s="5">
        <f t="shared" si="4"/>
        <v>21.5</v>
      </c>
    </row>
    <row r="103" spans="1:7" ht="15" customHeight="1">
      <c r="A103" s="2" t="s">
        <v>96</v>
      </c>
      <c r="B103" s="5">
        <v>0</v>
      </c>
      <c r="C103" s="5">
        <v>0</v>
      </c>
      <c r="D103" s="5">
        <v>0</v>
      </c>
      <c r="E103" s="5">
        <v>19</v>
      </c>
      <c r="F103" s="5">
        <v>0</v>
      </c>
      <c r="G103" s="5">
        <f t="shared" si="4"/>
        <v>19</v>
      </c>
    </row>
    <row r="104" spans="1:7" ht="15" customHeight="1">
      <c r="A104" s="2" t="s">
        <v>97</v>
      </c>
      <c r="B104" s="5">
        <v>0</v>
      </c>
      <c r="C104" s="5">
        <v>0</v>
      </c>
      <c r="D104" s="5">
        <v>0</v>
      </c>
      <c r="E104" s="5">
        <v>0</v>
      </c>
      <c r="F104" s="5">
        <v>74</v>
      </c>
      <c r="G104" s="5">
        <f t="shared" si="4"/>
        <v>74</v>
      </c>
    </row>
    <row r="105" spans="1:7" ht="15" customHeight="1">
      <c r="A105" s="8" t="s">
        <v>98</v>
      </c>
      <c r="B105" s="9">
        <f>SUM(B90:B104)</f>
        <v>14.67</v>
      </c>
      <c r="C105" s="9">
        <f t="shared" ref="C105:G105" si="5">SUM(C90:C104)</f>
        <v>0</v>
      </c>
      <c r="D105" s="9">
        <f t="shared" si="5"/>
        <v>160.11000000000001</v>
      </c>
      <c r="E105" s="9">
        <f t="shared" si="5"/>
        <v>153</v>
      </c>
      <c r="F105" s="9">
        <f t="shared" si="5"/>
        <v>426.5</v>
      </c>
      <c r="G105" s="9">
        <f t="shared" si="5"/>
        <v>754.28</v>
      </c>
    </row>
    <row r="106" spans="1:7" ht="15" customHeight="1">
      <c r="A106" s="1"/>
      <c r="B106" s="6"/>
      <c r="C106" s="6"/>
      <c r="D106" s="6"/>
      <c r="E106" s="6"/>
      <c r="F106" s="6"/>
      <c r="G106" s="6"/>
    </row>
    <row r="107" spans="1:7" ht="15" customHeight="1">
      <c r="A107" s="1" t="s">
        <v>99</v>
      </c>
      <c r="B107" s="6"/>
      <c r="C107" s="6"/>
      <c r="D107" s="6"/>
      <c r="E107" s="6"/>
      <c r="F107" s="6"/>
      <c r="G107" s="6"/>
    </row>
    <row r="108" spans="1:7" ht="15" customHeight="1">
      <c r="A108" s="2" t="s">
        <v>100</v>
      </c>
      <c r="B108" s="5">
        <v>0</v>
      </c>
      <c r="C108" s="5">
        <v>0</v>
      </c>
      <c r="D108" s="5">
        <v>0</v>
      </c>
      <c r="E108" s="5">
        <v>16.899999999999999</v>
      </c>
      <c r="F108" s="5">
        <v>0</v>
      </c>
      <c r="G108" s="5">
        <f>SUM(B108:F108)</f>
        <v>16.899999999999999</v>
      </c>
    </row>
    <row r="109" spans="1:7" ht="15" customHeight="1">
      <c r="A109" s="8" t="s">
        <v>101</v>
      </c>
      <c r="B109" s="9">
        <f>SUM(B108)</f>
        <v>0</v>
      </c>
      <c r="C109" s="9">
        <f t="shared" ref="C109:G109" si="6">SUM(C108)</f>
        <v>0</v>
      </c>
      <c r="D109" s="9">
        <f t="shared" si="6"/>
        <v>0</v>
      </c>
      <c r="E109" s="9">
        <f t="shared" si="6"/>
        <v>16.899999999999999</v>
      </c>
      <c r="F109" s="9">
        <f t="shared" si="6"/>
        <v>0</v>
      </c>
      <c r="G109" s="9">
        <f t="shared" si="6"/>
        <v>16.899999999999999</v>
      </c>
    </row>
  </sheetData>
  <mergeCells count="1">
    <mergeCell ref="A5:G5"/>
  </mergeCells>
  <pageMargins left="0" right="0" top="0" bottom="0" header="0.5" footer="0.5"/>
  <pageSetup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SORTVIS_ARTVIS_OVERSIGT_OVER_AR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Mouillet</dc:creator>
  <cp:lastModifiedBy>Claire Mouillet</cp:lastModifiedBy>
  <dcterms:created xsi:type="dcterms:W3CDTF">2025-05-21T06:48:36Z</dcterms:created>
  <dcterms:modified xsi:type="dcterms:W3CDTF">2025-06-03T13:21:24Z</dcterms:modified>
</cp:coreProperties>
</file>